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C978130F-07E6-4DA1-9A2E-605A60E0B3A8}" xr6:coauthVersionLast="44" xr6:coauthVersionMax="44" xr10:uidLastSave="{00000000-0000-0000-0000-000000000000}"/>
  <bookViews>
    <workbookView xWindow="20370" yWindow="-120" windowWidth="29040" windowHeight="15840" xr2:uid="{00000000-000D-0000-FFFF-FFFF00000000}"/>
  </bookViews>
  <sheets>
    <sheet name="II-A-2" sheetId="39" r:id="rId1"/>
  </sheets>
  <definedNames>
    <definedName name="_xlnm.Print_Area" localSheetId="0">'II-A-2'!$A$2:$D$40</definedName>
    <definedName name="EssAliasTable" localSheetId="0">"Nederlands"</definedName>
    <definedName name="EssfHasNonUnique" localSheetId="0">FALSE</definedName>
    <definedName name="EssfHasNonUnique">FALSE</definedName>
    <definedName name="EssLatest" localSheetId="0">"1991"</definedName>
    <definedName name="EssOptions" localSheetId="0">"A1100000001011000000001100020_01 00"</definedName>
    <definedName name="EssSamplingValue" localSheetId="0">100</definedName>
    <definedName name="Z_0E955206_716B_452B_855D_D21006127D1F_.wvu.Cols" localSheetId="0" hidden="1">'II-A-2'!$A:$A</definedName>
    <definedName name="Z_0E955206_716B_452B_855D_D21006127D1F_.wvu.PrintArea" localSheetId="0" hidden="1">'II-A-2'!$A$10:$E$40</definedName>
    <definedName name="Z_0E955206_716B_452B_855D_D21006127D1F_.wvu.Rows" localSheetId="0" hidden="1">'II-A-2'!#REF!,'II-A-2'!$10:$10,'II-A-2'!#REF!,'II-A-2'!#REF!,'II-A-2'!$35:$35</definedName>
    <definedName name="Z_213E50C8_D915_47E6_8FE2_DC92B3E1A45E_.wvu.Cols" localSheetId="0" hidden="1">'II-A-2'!#REF!</definedName>
    <definedName name="Z_213E50C8_D915_47E6_8FE2_DC92B3E1A45E_.wvu.PrintArea" localSheetId="0" hidden="1">'II-A-2'!$A$2:$D$40</definedName>
    <definedName name="Z_213E50C8_D915_47E6_8FE2_DC92B3E1A45E_.wvu.Rows" localSheetId="0" hidden="1">'II-A-2'!#REF!</definedName>
    <definedName name="Z_38E1BB7F_6B2C_47FA_B8EF_48692DCFF448_.wvu.PrintArea" localSheetId="0" hidden="1">'II-A-2'!$A$10:$E$43</definedName>
    <definedName name="Z_509236D2_234F_4D94_B898_730043398560_.wvu.Cols" localSheetId="0" hidden="1">'II-A-2'!#REF!</definedName>
    <definedName name="Z_509236D2_234F_4D94_B898_730043398560_.wvu.Rows" localSheetId="0" hidden="1">'II-A-2'!#REF!</definedName>
    <definedName name="Z_55E504A0_A194_4D30_979F_2A59828375F0_.wvu.Cols" localSheetId="0" hidden="1">'II-A-2'!#REF!,'II-A-2'!#REF!</definedName>
    <definedName name="Z_55E504A0_A194_4D30_979F_2A59828375F0_.wvu.PrintArea" localSheetId="0" hidden="1">'II-A-2'!$A$2:$C$40</definedName>
    <definedName name="Z_55E504A0_A194_4D30_979F_2A59828375F0_.wvu.Rows" localSheetId="0" hidden="1">'II-A-2'!#REF!</definedName>
    <definedName name="Z_7729C087_579D_4488_8235_730A8C5A89E1_.wvu.Cols" localSheetId="0" hidden="1">'II-A-2'!#REF!</definedName>
    <definedName name="Z_7729C087_579D_4488_8235_730A8C5A89E1_.wvu.PrintArea" localSheetId="0" hidden="1">'II-A-2'!$A$10:$E$41</definedName>
    <definedName name="Z_7729C087_579D_4488_8235_730A8C5A89E1_.wvu.Rows" localSheetId="0" hidden="1">'II-A-2'!#REF!</definedName>
    <definedName name="Z_8BE90383_D74B_4FE7_A1AC_2D96D21C4696_.wvu.Cols" localSheetId="0" hidden="1">'II-A-2'!#REF!,'II-A-2'!#REF!</definedName>
    <definedName name="Z_8BE90383_D74B_4FE7_A1AC_2D96D21C4696_.wvu.PrintArea" localSheetId="0" hidden="1">'II-A-2'!$A$10:$E$40</definedName>
    <definedName name="Z_8BE90383_D74B_4FE7_A1AC_2D96D21C4696_.wvu.Rows" localSheetId="0" hidden="1">'II-A-2'!#REF!,'II-A-2'!#REF!,'II-A-2'!#REF!,'II-A-2'!#REF!,'II-A-2'!#REF!,'II-A-2'!#REF!</definedName>
    <definedName name="Z_99C9E3E5_F007_46DF_8740_08113C065C51_.wvu.Cols" localSheetId="0" hidden="1">'II-A-2'!$A:$A</definedName>
    <definedName name="Z_99C9E3E5_F007_46DF_8740_08113C065C51_.wvu.PrintArea" localSheetId="0" hidden="1">'II-A-2'!$A$10:$E$40</definedName>
    <definedName name="Z_99C9E3E5_F007_46DF_8740_08113C065C51_.wvu.Rows" localSheetId="0" hidden="1">'II-A-2'!#REF!,'II-A-2'!$10:$10,'II-A-2'!#REF!,'II-A-2'!#REF!,'II-A-2'!$35:$35</definedName>
    <definedName name="Z_A5247E9C_0BE4_4B4B_9BCA_F43CB3BCD799_.wvu.Cols" localSheetId="0" hidden="1">'II-A-2'!$A:$A</definedName>
    <definedName name="Z_A5247E9C_0BE4_4B4B_9BCA_F43CB3BCD799_.wvu.PrintArea" localSheetId="0" hidden="1">'II-A-2'!$A$2:$D$40</definedName>
    <definedName name="Z_A5247E9C_0BE4_4B4B_9BCA_F43CB3BCD799_.wvu.Rows" localSheetId="0" hidden="1">'II-A-2'!#REF!</definedName>
    <definedName name="Z_CA7C2C2C_E5EA_4A5E_9700_A7E8D1C87485_.wvu.PrintArea" localSheetId="0" hidden="1">'II-A-2'!$A$10:$D$40</definedName>
    <definedName name="Z_D9CC8C55_E3F7_4B53_993D_3030D1A4DB08_.wvu.Cols" localSheetId="0" hidden="1">'II-A-2'!#REF!</definedName>
    <definedName name="Z_D9CC8C55_E3F7_4B53_993D_3030D1A4DB08_.wvu.PrintArea" localSheetId="0" hidden="1">'II-A-2'!$A$10:$E$41</definedName>
    <definedName name="Z_D9CC8C55_E3F7_4B53_993D_3030D1A4DB08_.wvu.Rows" localSheetId="0" hidden="1">'II-A-2'!#REF!</definedName>
    <definedName name="Z_F16144FC_04A6_48BC_B28E_2B30DEF3F66E_.wvu.Cols" localSheetId="0" hidden="1">'II-A-2'!$A:$A</definedName>
    <definedName name="Z_F16144FC_04A6_48BC_B28E_2B30DEF3F66E_.wvu.PrintArea" localSheetId="0" hidden="1">'II-A-2'!$A$2:$D$40</definedName>
    <definedName name="Z_F16144FC_04A6_48BC_B28E_2B30DEF3F66E_.wvu.Rows" localSheetId="0" hidden="1">'II-A-2'!#REF!</definedName>
    <definedName name="Z_FE2317E1_3300_488D_A0D1_F3637A11C263_.wvu.Cols" localSheetId="0" hidden="1">'II-A-2'!#REF!,'II-A-2'!#REF!</definedName>
    <definedName name="Z_FE2317E1_3300_488D_A0D1_F3637A11C263_.wvu.PrintArea" localSheetId="0" hidden="1">'II-A-2'!$A$10:$E$40</definedName>
    <definedName name="Z_FE2317E1_3300_488D_A0D1_F3637A11C263_.wvu.Rows" localSheetId="0" hidden="1">'II-A-2'!#REF!,'II-A-2'!#REF!,'II-A-2'!#REF!,'II-A-2'!#REF!,'II-A-2'!#REF!,'II-A-2'!#REF!</definedName>
  </definedNames>
  <calcPr calcId="191029"/>
  <customWorkbookViews>
    <customWorkbookView name="FR" guid="{213E50C8-D915-47E6-8FE2-DC92B3E1A45E}" maximized="1" xWindow="-9" yWindow="-9" windowWidth="1938" windowHeight="1050" activeSheetId="39"/>
    <customWorkbookView name="NL" guid="{A5247E9C-0BE4-4B4B-9BCA-F43CB3BCD799}" maximized="1" xWindow="-9" yWindow="-9" windowWidth="1938" windowHeight="1050" activeSheetId="3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225" i="39" l="1"/>
  <c r="AW222" i="39" l="1"/>
  <c r="AW137" i="39"/>
  <c r="AX285" i="39"/>
  <c r="AX284" i="39"/>
  <c r="AX279" i="39" s="1"/>
  <c r="AX283" i="39"/>
  <c r="AX282" i="39"/>
  <c r="AX280" i="39"/>
  <c r="AX275" i="39"/>
  <c r="AX274" i="39"/>
  <c r="AX273" i="39"/>
  <c r="AX272" i="39"/>
  <c r="AX255" i="39"/>
  <c r="AX254" i="39"/>
  <c r="AX253" i="39"/>
  <c r="AX252" i="39"/>
  <c r="AX224" i="39"/>
  <c r="AX223" i="39"/>
  <c r="AX222" i="39"/>
  <c r="AX205" i="39"/>
  <c r="AX204" i="39"/>
  <c r="AX203" i="39"/>
  <c r="AX202" i="39"/>
  <c r="AX180" i="39"/>
  <c r="AX179" i="39"/>
  <c r="AX178" i="39"/>
  <c r="AX177" i="39"/>
  <c r="AX140" i="39"/>
  <c r="AX139" i="39"/>
  <c r="AX138" i="39"/>
  <c r="AX137" i="39"/>
  <c r="AX105" i="39"/>
  <c r="AX104" i="39"/>
  <c r="AX103" i="39"/>
  <c r="AX102" i="39"/>
  <c r="AX55" i="39"/>
  <c r="AX54" i="39"/>
  <c r="AX53" i="39"/>
  <c r="AX52" i="39"/>
  <c r="AX45" i="39"/>
  <c r="AX44" i="39"/>
  <c r="AX43" i="39"/>
  <c r="AX42" i="39"/>
  <c r="AX30" i="39"/>
  <c r="AX29" i="39"/>
  <c r="AX28" i="39"/>
  <c r="AX27" i="39"/>
  <c r="AW279" i="39"/>
  <c r="AW280" i="39"/>
  <c r="AW285" i="39"/>
  <c r="AW284" i="39"/>
  <c r="AW283" i="39"/>
  <c r="AW282" i="39"/>
  <c r="AW275" i="39"/>
  <c r="AW274" i="39"/>
  <c r="AW273" i="39"/>
  <c r="AW272" i="39"/>
  <c r="AW255" i="39"/>
  <c r="AW254" i="39"/>
  <c r="AW253" i="39"/>
  <c r="AW252" i="39"/>
  <c r="AW225" i="39"/>
  <c r="AW224" i="39"/>
  <c r="AW223" i="39"/>
  <c r="AW205" i="39"/>
  <c r="AW204" i="39"/>
  <c r="AW203" i="39"/>
  <c r="AW202" i="39"/>
  <c r="AW180" i="39"/>
  <c r="AW179" i="39"/>
  <c r="AW178" i="39"/>
  <c r="AW140" i="39"/>
  <c r="AW139" i="39"/>
  <c r="AW138" i="39"/>
  <c r="AW105" i="39"/>
  <c r="AW104" i="39"/>
  <c r="AW103" i="39"/>
  <c r="AW55" i="39"/>
  <c r="AW54" i="39"/>
  <c r="AW53" i="39"/>
  <c r="AW52" i="39"/>
  <c r="AW45" i="39"/>
  <c r="AW44" i="39"/>
  <c r="AW43" i="39"/>
  <c r="AW30" i="39"/>
  <c r="AW29" i="39"/>
  <c r="AW28" i="39"/>
  <c r="AW27" i="39"/>
  <c r="AX278" i="39" l="1"/>
  <c r="AW278" i="39"/>
  <c r="AB285" i="39"/>
  <c r="AA285" i="39"/>
  <c r="AB284" i="39"/>
  <c r="AA284" i="39"/>
  <c r="AB283" i="39"/>
  <c r="AA283" i="39"/>
  <c r="AB282" i="39"/>
  <c r="AA282" i="39"/>
  <c r="AC218" i="39"/>
  <c r="AB218" i="39"/>
  <c r="AA218" i="39"/>
  <c r="Z218" i="39"/>
  <c r="AC213" i="39"/>
  <c r="AB213" i="39"/>
  <c r="AA213" i="39"/>
  <c r="Z213" i="39"/>
  <c r="AC208" i="39"/>
  <c r="AB208" i="39"/>
  <c r="AA208" i="39"/>
  <c r="Z208" i="39"/>
  <c r="AC198" i="39"/>
  <c r="AB198" i="39"/>
  <c r="AA198" i="39"/>
  <c r="Z198" i="39"/>
  <c r="AC193" i="39"/>
  <c r="AB193" i="39"/>
  <c r="AA193" i="39"/>
  <c r="Z193" i="39"/>
  <c r="AC188" i="39"/>
  <c r="AB188" i="39"/>
  <c r="AA188" i="39"/>
  <c r="Z188" i="39"/>
  <c r="AC183" i="39"/>
  <c r="AB183" i="39"/>
  <c r="AA183" i="39"/>
  <c r="Z183" i="39"/>
  <c r="T23" i="39" l="1"/>
  <c r="S23" i="39"/>
  <c r="R23" i="39"/>
  <c r="Q23" i="39"/>
  <c r="T18" i="39"/>
  <c r="S18" i="39"/>
  <c r="R18" i="39"/>
  <c r="Q18" i="39"/>
  <c r="T13" i="39"/>
  <c r="S13" i="39"/>
  <c r="R13" i="39"/>
  <c r="Q13" i="39"/>
  <c r="T268" i="39" l="1"/>
  <c r="S268" i="39"/>
  <c r="R268" i="39"/>
  <c r="Q268" i="39"/>
  <c r="T263" i="39"/>
  <c r="S263" i="39"/>
  <c r="R263" i="39"/>
  <c r="Q263" i="39"/>
  <c r="T258" i="39"/>
  <c r="S258" i="39"/>
  <c r="R258" i="39"/>
  <c r="Q258" i="39"/>
  <c r="T248" i="39"/>
  <c r="S248" i="39"/>
  <c r="R248" i="39"/>
  <c r="Q248" i="39"/>
  <c r="T243" i="39"/>
  <c r="S243" i="39"/>
  <c r="R243" i="39"/>
  <c r="Q243" i="39"/>
  <c r="T238" i="39"/>
  <c r="S238" i="39"/>
  <c r="R238" i="39"/>
  <c r="Q238" i="39"/>
  <c r="T233" i="39"/>
  <c r="S233" i="39"/>
  <c r="R233" i="39"/>
  <c r="Q233" i="39"/>
  <c r="T228" i="39"/>
  <c r="S228" i="39"/>
  <c r="R228" i="39"/>
  <c r="Q228" i="39"/>
  <c r="T218" i="39"/>
  <c r="S218" i="39"/>
  <c r="R218" i="39"/>
  <c r="Q218" i="39"/>
  <c r="T213" i="39"/>
  <c r="S213" i="39"/>
  <c r="R213" i="39"/>
  <c r="Q213" i="39"/>
  <c r="T208" i="39"/>
  <c r="S208" i="39"/>
  <c r="R208" i="39"/>
  <c r="Q208" i="39"/>
  <c r="T198" i="39"/>
  <c r="S198" i="39"/>
  <c r="R198" i="39"/>
  <c r="Q198" i="39"/>
  <c r="T193" i="39"/>
  <c r="S193" i="39"/>
  <c r="R193" i="39"/>
  <c r="Q193" i="39"/>
  <c r="T188" i="39"/>
  <c r="S188" i="39"/>
  <c r="R188" i="39"/>
  <c r="Q188" i="39"/>
  <c r="T183" i="39"/>
  <c r="S183" i="39"/>
  <c r="R183" i="39"/>
  <c r="Q183" i="39"/>
  <c r="T173" i="39" l="1"/>
  <c r="S173" i="39"/>
  <c r="R173" i="39"/>
  <c r="Q173" i="39"/>
  <c r="T168" i="39"/>
  <c r="S168" i="39"/>
  <c r="R168" i="39"/>
  <c r="Q168" i="39"/>
  <c r="T163" i="39"/>
  <c r="S163" i="39"/>
  <c r="R163" i="39"/>
  <c r="Q163" i="39"/>
  <c r="T158" i="39"/>
  <c r="S158" i="39"/>
  <c r="R158" i="39"/>
  <c r="Q158" i="39"/>
  <c r="T153" i="39"/>
  <c r="S153" i="39"/>
  <c r="R153" i="39"/>
  <c r="Q153" i="39"/>
  <c r="T148" i="39"/>
  <c r="S148" i="39"/>
  <c r="R148" i="39"/>
  <c r="Q148" i="39"/>
  <c r="T143" i="39"/>
  <c r="S143" i="39"/>
  <c r="R143" i="39"/>
  <c r="Q143" i="39"/>
  <c r="T133" i="39"/>
  <c r="S133" i="39"/>
  <c r="R133" i="39"/>
  <c r="Q133" i="39"/>
  <c r="T128" i="39"/>
  <c r="S128" i="39"/>
  <c r="R128" i="39"/>
  <c r="Q128" i="39"/>
  <c r="T123" i="39"/>
  <c r="S123" i="39"/>
  <c r="R123" i="39"/>
  <c r="Q123" i="39"/>
  <c r="T118" i="39"/>
  <c r="S118" i="39"/>
  <c r="R118" i="39"/>
  <c r="Q118" i="39"/>
  <c r="T113" i="39"/>
  <c r="S113" i="39"/>
  <c r="R113" i="39"/>
  <c r="Q113" i="39"/>
  <c r="T108" i="39"/>
  <c r="S108" i="39"/>
  <c r="R108" i="39"/>
  <c r="Q108" i="39"/>
  <c r="T98" i="39"/>
  <c r="S98" i="39"/>
  <c r="R98" i="39"/>
  <c r="Q98" i="39"/>
  <c r="T93" i="39"/>
  <c r="S93" i="39"/>
  <c r="R93" i="39"/>
  <c r="Q93" i="39"/>
  <c r="T88" i="39"/>
  <c r="S88" i="39"/>
  <c r="R88" i="39"/>
  <c r="Q88" i="39"/>
  <c r="T83" i="39"/>
  <c r="S83" i="39"/>
  <c r="R83" i="39"/>
  <c r="Q83" i="39"/>
  <c r="T78" i="39"/>
  <c r="S78" i="39"/>
  <c r="R78" i="39"/>
  <c r="Q78" i="39"/>
  <c r="T73" i="39"/>
  <c r="S73" i="39"/>
  <c r="R73" i="39"/>
  <c r="Q73" i="39"/>
  <c r="T68" i="39"/>
  <c r="S68" i="39"/>
  <c r="R68" i="39"/>
  <c r="Q68" i="39"/>
  <c r="T63" i="39"/>
  <c r="S63" i="39"/>
  <c r="R63" i="39"/>
  <c r="Q63" i="39"/>
  <c r="S58" i="39"/>
  <c r="R58" i="39"/>
  <c r="T48" i="39"/>
  <c r="S48" i="39"/>
  <c r="R48" i="39"/>
  <c r="Q48" i="39"/>
  <c r="S38" i="39"/>
  <c r="R38" i="39"/>
  <c r="S33" i="39" l="1"/>
  <c r="R33" i="39"/>
  <c r="AU293" i="39" l="1"/>
  <c r="AU288" i="39"/>
  <c r="AU278" i="39"/>
  <c r="AT104" i="39" l="1"/>
  <c r="AT52" i="39"/>
  <c r="AP202" i="39" l="1"/>
  <c r="AH222" i="39" l="1"/>
  <c r="AC140" i="39" l="1"/>
  <c r="AC139" i="39"/>
  <c r="AC138" i="39"/>
  <c r="AC137" i="39"/>
  <c r="P42" i="39" l="1"/>
  <c r="N42" i="39"/>
  <c r="AV55" i="39"/>
  <c r="AU55" i="39"/>
  <c r="AT55" i="39"/>
  <c r="AS55" i="39"/>
  <c r="AR55" i="39"/>
  <c r="AQ55" i="39"/>
  <c r="AP55" i="39"/>
  <c r="AO55" i="39"/>
  <c r="AN55" i="39"/>
  <c r="AM55" i="39"/>
  <c r="AL55" i="39"/>
  <c r="AK55" i="39"/>
  <c r="AJ55" i="39"/>
  <c r="AI55" i="39"/>
  <c r="AH55" i="39"/>
  <c r="AG55" i="39"/>
  <c r="AF55" i="39"/>
  <c r="AE55" i="39"/>
  <c r="AD55" i="39"/>
  <c r="AC55" i="39"/>
  <c r="AB55" i="39"/>
  <c r="AA55" i="39"/>
  <c r="Z55" i="39"/>
  <c r="Y55" i="39"/>
  <c r="X55" i="39"/>
  <c r="W55" i="39"/>
  <c r="V55" i="39"/>
  <c r="U55" i="39"/>
  <c r="T55" i="39"/>
  <c r="S55" i="39"/>
  <c r="R55" i="39"/>
  <c r="Q55" i="39"/>
  <c r="P55" i="39"/>
  <c r="O55" i="39"/>
  <c r="N55" i="39"/>
  <c r="M55" i="39"/>
  <c r="L55" i="39"/>
  <c r="K55" i="39"/>
  <c r="J55" i="39"/>
  <c r="I55" i="39"/>
  <c r="H55" i="39"/>
  <c r="G55" i="39"/>
  <c r="F55" i="39"/>
  <c r="E55" i="39"/>
  <c r="D55" i="39"/>
  <c r="C55" i="39"/>
  <c r="AV54" i="39"/>
  <c r="AU54" i="39"/>
  <c r="AT54" i="39"/>
  <c r="AS54" i="39"/>
  <c r="AR54" i="39"/>
  <c r="AQ54" i="39"/>
  <c r="AP54" i="39"/>
  <c r="AO54" i="39"/>
  <c r="AN54" i="39"/>
  <c r="AM54" i="39"/>
  <c r="AL54" i="39"/>
  <c r="AK54" i="39"/>
  <c r="AJ54" i="39"/>
  <c r="AI54" i="39"/>
  <c r="AH54" i="39"/>
  <c r="AG54" i="39"/>
  <c r="AF54" i="39"/>
  <c r="AE54" i="39"/>
  <c r="AD54" i="39"/>
  <c r="AC54" i="39"/>
  <c r="AB54" i="39"/>
  <c r="AA54" i="39"/>
  <c r="Z54" i="39"/>
  <c r="Y54" i="39"/>
  <c r="X54" i="39"/>
  <c r="W54" i="39"/>
  <c r="V54" i="39"/>
  <c r="U54" i="39"/>
  <c r="T54" i="39"/>
  <c r="S54" i="39"/>
  <c r="R54" i="39"/>
  <c r="Q54" i="39"/>
  <c r="P54" i="39"/>
  <c r="O54" i="39"/>
  <c r="N54" i="39"/>
  <c r="M54" i="39"/>
  <c r="L54" i="39"/>
  <c r="K54" i="39"/>
  <c r="J54" i="39"/>
  <c r="I54" i="39"/>
  <c r="H54" i="39"/>
  <c r="G54" i="39"/>
  <c r="F54" i="39"/>
  <c r="E54" i="39"/>
  <c r="D54" i="39"/>
  <c r="C54" i="39"/>
  <c r="AV53" i="39"/>
  <c r="AU53" i="39"/>
  <c r="AT53" i="39"/>
  <c r="AS53" i="39"/>
  <c r="AR53" i="39"/>
  <c r="AQ53" i="39"/>
  <c r="AP53" i="39"/>
  <c r="AO53" i="39"/>
  <c r="AN53" i="39"/>
  <c r="AM53" i="39"/>
  <c r="AL53" i="39"/>
  <c r="AK53" i="39"/>
  <c r="AJ53" i="39"/>
  <c r="AI53" i="39"/>
  <c r="AH53" i="39"/>
  <c r="AG53" i="39"/>
  <c r="AF53" i="39"/>
  <c r="AE53" i="39"/>
  <c r="AD53" i="39"/>
  <c r="AC53" i="39"/>
  <c r="AB53" i="39"/>
  <c r="AA53" i="39"/>
  <c r="Z53" i="39"/>
  <c r="Y53" i="39"/>
  <c r="X53" i="39"/>
  <c r="W53" i="39"/>
  <c r="V53" i="39"/>
  <c r="U53" i="39"/>
  <c r="T53" i="39"/>
  <c r="S53" i="39"/>
  <c r="R53" i="39"/>
  <c r="Q53" i="39"/>
  <c r="P53" i="39"/>
  <c r="O53" i="39"/>
  <c r="N53" i="39"/>
  <c r="M53" i="39"/>
  <c r="L53" i="39"/>
  <c r="K53" i="39"/>
  <c r="J53" i="39"/>
  <c r="I53" i="39"/>
  <c r="H53" i="39"/>
  <c r="G53" i="39"/>
  <c r="F53" i="39"/>
  <c r="E53" i="39"/>
  <c r="D53" i="39"/>
  <c r="C53" i="39"/>
  <c r="AV52" i="39"/>
  <c r="AU52" i="39"/>
  <c r="AS52" i="39"/>
  <c r="AR52" i="39"/>
  <c r="AQ52" i="39"/>
  <c r="AP52" i="39"/>
  <c r="AO52" i="39"/>
  <c r="AN52" i="39"/>
  <c r="AM52" i="39"/>
  <c r="AL52" i="39"/>
  <c r="AK52" i="39"/>
  <c r="AJ52" i="39"/>
  <c r="AI52" i="39"/>
  <c r="AH52" i="39"/>
  <c r="AG52" i="39"/>
  <c r="AF52" i="39"/>
  <c r="AE52" i="39"/>
  <c r="AD52" i="39"/>
  <c r="AC52" i="39"/>
  <c r="AB52" i="39"/>
  <c r="AA52" i="39"/>
  <c r="Y52" i="39"/>
  <c r="X52" i="39"/>
  <c r="W52" i="39"/>
  <c r="V52" i="39"/>
  <c r="U52" i="39"/>
  <c r="T52" i="39"/>
  <c r="S52" i="39"/>
  <c r="R52" i="39"/>
  <c r="Q52" i="39"/>
  <c r="P52" i="39"/>
  <c r="O52" i="39"/>
  <c r="N52" i="39"/>
  <c r="M52" i="39"/>
  <c r="L52" i="39"/>
  <c r="K52" i="39"/>
  <c r="J52" i="39"/>
  <c r="I52" i="39"/>
  <c r="H52" i="39"/>
  <c r="G52" i="39"/>
  <c r="F52" i="39"/>
  <c r="E52" i="39"/>
  <c r="D52" i="39"/>
  <c r="C52" i="39"/>
  <c r="B55" i="39"/>
  <c r="B54" i="39"/>
  <c r="B53" i="39"/>
  <c r="B52" i="39"/>
  <c r="AV285" i="39"/>
  <c r="AU285" i="39"/>
  <c r="AT285" i="39"/>
  <c r="AS285" i="39"/>
  <c r="AR285" i="39"/>
  <c r="AQ285" i="39"/>
  <c r="AP285" i="39"/>
  <c r="AO285" i="39"/>
  <c r="AN285" i="39"/>
  <c r="AM285" i="39"/>
  <c r="AL285" i="39"/>
  <c r="AK285" i="39"/>
  <c r="AJ285" i="39"/>
  <c r="AI285" i="39"/>
  <c r="AH285" i="39"/>
  <c r="AG285" i="39"/>
  <c r="AF285" i="39"/>
  <c r="AE285" i="39"/>
  <c r="AD285" i="39"/>
  <c r="AC285" i="39"/>
  <c r="Z285" i="39"/>
  <c r="Y285" i="39"/>
  <c r="X285" i="39"/>
  <c r="W285" i="39"/>
  <c r="V285" i="39"/>
  <c r="U285" i="39"/>
  <c r="T285" i="39"/>
  <c r="S285" i="39"/>
  <c r="R285" i="39"/>
  <c r="Q285" i="39"/>
  <c r="P285" i="39"/>
  <c r="O285" i="39"/>
  <c r="N285" i="39"/>
  <c r="M285" i="39"/>
  <c r="L285" i="39"/>
  <c r="K285" i="39"/>
  <c r="J285" i="39"/>
  <c r="I285" i="39"/>
  <c r="H285" i="39"/>
  <c r="G285" i="39"/>
  <c r="F285" i="39"/>
  <c r="E285" i="39"/>
  <c r="D285" i="39"/>
  <c r="C285" i="39"/>
  <c r="AV284" i="39"/>
  <c r="AU284" i="39"/>
  <c r="AT284" i="39"/>
  <c r="AS284" i="39"/>
  <c r="AR284" i="39"/>
  <c r="AQ284" i="39"/>
  <c r="AP284" i="39"/>
  <c r="AO284" i="39"/>
  <c r="AN284" i="39"/>
  <c r="AM284" i="39"/>
  <c r="AL284" i="39"/>
  <c r="AK284" i="39"/>
  <c r="AJ284" i="39"/>
  <c r="AI284" i="39"/>
  <c r="AH284" i="39"/>
  <c r="AG284" i="39"/>
  <c r="AF284" i="39"/>
  <c r="AE284" i="39"/>
  <c r="AD284" i="39"/>
  <c r="AC284" i="39"/>
  <c r="Z284" i="39"/>
  <c r="Y284" i="39"/>
  <c r="X284" i="39"/>
  <c r="W284" i="39"/>
  <c r="V284" i="39"/>
  <c r="U284" i="39"/>
  <c r="T284" i="39"/>
  <c r="S284" i="39"/>
  <c r="R284" i="39"/>
  <c r="Q284" i="39"/>
  <c r="P284" i="39"/>
  <c r="O284" i="39"/>
  <c r="N284" i="39"/>
  <c r="M284" i="39"/>
  <c r="L284" i="39"/>
  <c r="K284" i="39"/>
  <c r="J284" i="39"/>
  <c r="I284" i="39"/>
  <c r="H284" i="39"/>
  <c r="G284" i="39"/>
  <c r="F284" i="39"/>
  <c r="E284" i="39"/>
  <c r="D284" i="39"/>
  <c r="C284" i="39"/>
  <c r="AV283" i="39"/>
  <c r="AU283" i="39"/>
  <c r="AT283" i="39"/>
  <c r="AS283" i="39"/>
  <c r="AR283" i="39"/>
  <c r="AQ283" i="39"/>
  <c r="AP283" i="39"/>
  <c r="AO283" i="39"/>
  <c r="AN283" i="39"/>
  <c r="AM283" i="39"/>
  <c r="AL283" i="39"/>
  <c r="AK283" i="39"/>
  <c r="AJ283" i="39"/>
  <c r="AI283" i="39"/>
  <c r="AH283" i="39"/>
  <c r="AG283" i="39"/>
  <c r="AF283" i="39"/>
  <c r="AE283" i="39"/>
  <c r="AD283" i="39"/>
  <c r="AC283" i="39"/>
  <c r="Z283" i="39"/>
  <c r="Y283" i="39"/>
  <c r="X283" i="39"/>
  <c r="W283" i="39"/>
  <c r="V283" i="39"/>
  <c r="U283" i="39"/>
  <c r="T283" i="39"/>
  <c r="S283" i="39"/>
  <c r="R283" i="39"/>
  <c r="Q283" i="39"/>
  <c r="P283" i="39"/>
  <c r="O283" i="39"/>
  <c r="N283" i="39"/>
  <c r="M283" i="39"/>
  <c r="L283" i="39"/>
  <c r="K283" i="39"/>
  <c r="J283" i="39"/>
  <c r="I283" i="39"/>
  <c r="H283" i="39"/>
  <c r="G283" i="39"/>
  <c r="F283" i="39"/>
  <c r="E283" i="39"/>
  <c r="D283" i="39"/>
  <c r="C283" i="39"/>
  <c r="AV282" i="39"/>
  <c r="AU282" i="39"/>
  <c r="AT282" i="39"/>
  <c r="AS282" i="39"/>
  <c r="AR282" i="39"/>
  <c r="AQ282" i="39"/>
  <c r="AP282" i="39"/>
  <c r="AO282" i="39"/>
  <c r="AN282" i="39"/>
  <c r="AM282" i="39"/>
  <c r="AL282" i="39"/>
  <c r="AK282" i="39"/>
  <c r="AJ282" i="39"/>
  <c r="AI282" i="39"/>
  <c r="AH282" i="39"/>
  <c r="AG282" i="39"/>
  <c r="AF282" i="39"/>
  <c r="AE282" i="39"/>
  <c r="AD282" i="39"/>
  <c r="AC282" i="39"/>
  <c r="Z282" i="39"/>
  <c r="Y282" i="39"/>
  <c r="X282" i="39"/>
  <c r="W282" i="39"/>
  <c r="V282" i="39"/>
  <c r="U282" i="39"/>
  <c r="T282" i="39"/>
  <c r="S282" i="39"/>
  <c r="R282" i="39"/>
  <c r="Q282" i="39"/>
  <c r="P282" i="39"/>
  <c r="O282" i="39"/>
  <c r="N282" i="39"/>
  <c r="M282" i="39"/>
  <c r="L282" i="39"/>
  <c r="K282" i="39"/>
  <c r="J282" i="39"/>
  <c r="I282" i="39"/>
  <c r="H282" i="39"/>
  <c r="G282" i="39"/>
  <c r="F282" i="39"/>
  <c r="E282" i="39"/>
  <c r="D282" i="39"/>
  <c r="C282" i="39"/>
  <c r="B285" i="39"/>
  <c r="B284" i="39"/>
  <c r="B283" i="39"/>
  <c r="B282" i="39"/>
  <c r="AV275" i="39"/>
  <c r="AU275" i="39"/>
  <c r="AT275" i="39"/>
  <c r="AS275" i="39"/>
  <c r="AR275" i="39"/>
  <c r="AQ275" i="39"/>
  <c r="AP275" i="39"/>
  <c r="AO275" i="39"/>
  <c r="AN275" i="39"/>
  <c r="AM275" i="39"/>
  <c r="AL275" i="39"/>
  <c r="AK275" i="39"/>
  <c r="AJ275" i="39"/>
  <c r="AI275" i="39"/>
  <c r="AH275" i="39"/>
  <c r="AG275" i="39"/>
  <c r="AF275" i="39"/>
  <c r="AE275" i="39"/>
  <c r="AD275" i="39"/>
  <c r="AC275" i="39"/>
  <c r="AB275" i="39"/>
  <c r="AA275" i="39"/>
  <c r="Z275" i="39"/>
  <c r="Y275" i="39"/>
  <c r="X275" i="39"/>
  <c r="W275" i="39"/>
  <c r="V275" i="39"/>
  <c r="U275" i="39"/>
  <c r="T275" i="39"/>
  <c r="S275" i="39"/>
  <c r="R275" i="39"/>
  <c r="Q275" i="39"/>
  <c r="P275" i="39"/>
  <c r="O275" i="39"/>
  <c r="N275" i="39"/>
  <c r="M275" i="39"/>
  <c r="L275" i="39"/>
  <c r="K275" i="39"/>
  <c r="J275" i="39"/>
  <c r="I275" i="39"/>
  <c r="H275" i="39"/>
  <c r="G275" i="39"/>
  <c r="F275" i="39"/>
  <c r="E275" i="39"/>
  <c r="D275" i="39"/>
  <c r="C275" i="39"/>
  <c r="AV274" i="39"/>
  <c r="AU274" i="39"/>
  <c r="AT274" i="39"/>
  <c r="AS274" i="39"/>
  <c r="AR274" i="39"/>
  <c r="AQ274" i="39"/>
  <c r="AP274" i="39"/>
  <c r="AO274" i="39"/>
  <c r="AN274" i="39"/>
  <c r="AM274" i="39"/>
  <c r="AL274" i="39"/>
  <c r="AK274" i="39"/>
  <c r="AJ274" i="39"/>
  <c r="AI274" i="39"/>
  <c r="AH274" i="39"/>
  <c r="AG274" i="39"/>
  <c r="AF274" i="39"/>
  <c r="AE274" i="39"/>
  <c r="AD274" i="39"/>
  <c r="AC274" i="39"/>
  <c r="AB274" i="39"/>
  <c r="AA274" i="39"/>
  <c r="Z274" i="39"/>
  <c r="Y274" i="39"/>
  <c r="X274" i="39"/>
  <c r="W274" i="39"/>
  <c r="V274" i="39"/>
  <c r="U274" i="39"/>
  <c r="T274" i="39"/>
  <c r="S274" i="39"/>
  <c r="R274" i="39"/>
  <c r="Q274" i="39"/>
  <c r="P274" i="39"/>
  <c r="O274" i="39"/>
  <c r="N274" i="39"/>
  <c r="M274" i="39"/>
  <c r="L274" i="39"/>
  <c r="K274" i="39"/>
  <c r="J274" i="39"/>
  <c r="I274" i="39"/>
  <c r="H274" i="39"/>
  <c r="G274" i="39"/>
  <c r="F274" i="39"/>
  <c r="E274" i="39"/>
  <c r="D274" i="39"/>
  <c r="C274" i="39"/>
  <c r="AV273" i="39"/>
  <c r="AU273" i="39"/>
  <c r="AT273" i="39"/>
  <c r="AS273" i="39"/>
  <c r="AR273" i="39"/>
  <c r="AQ273" i="39"/>
  <c r="AP273" i="39"/>
  <c r="AO273" i="39"/>
  <c r="AN273" i="39"/>
  <c r="AM273" i="39"/>
  <c r="AL273" i="39"/>
  <c r="AK273" i="39"/>
  <c r="AJ273" i="39"/>
  <c r="AI273" i="39"/>
  <c r="AH273" i="39"/>
  <c r="AG273" i="39"/>
  <c r="AF273" i="39"/>
  <c r="AE273" i="39"/>
  <c r="AD273" i="39"/>
  <c r="AC273" i="39"/>
  <c r="AB273" i="39"/>
  <c r="AA273" i="39"/>
  <c r="Z273" i="39"/>
  <c r="Y273" i="39"/>
  <c r="X273" i="39"/>
  <c r="W273" i="39"/>
  <c r="V273" i="39"/>
  <c r="U273" i="39"/>
  <c r="T273" i="39"/>
  <c r="S273" i="39"/>
  <c r="R273" i="39"/>
  <c r="Q273" i="39"/>
  <c r="P273" i="39"/>
  <c r="O273" i="39"/>
  <c r="N273" i="39"/>
  <c r="M273" i="39"/>
  <c r="L273" i="39"/>
  <c r="K273" i="39"/>
  <c r="J273" i="39"/>
  <c r="I273" i="39"/>
  <c r="H273" i="39"/>
  <c r="G273" i="39"/>
  <c r="F273" i="39"/>
  <c r="E273" i="39"/>
  <c r="D273" i="39"/>
  <c r="C273" i="39"/>
  <c r="AV272" i="39"/>
  <c r="AU272" i="39"/>
  <c r="AT272" i="39"/>
  <c r="AS272" i="39"/>
  <c r="AR272" i="39"/>
  <c r="AQ272" i="39"/>
  <c r="AP272" i="39"/>
  <c r="AO272" i="39"/>
  <c r="AN272" i="39"/>
  <c r="AM272" i="39"/>
  <c r="AL272" i="39"/>
  <c r="AK272" i="39"/>
  <c r="AJ272" i="39"/>
  <c r="AI272" i="39"/>
  <c r="AH272" i="39"/>
  <c r="AG272" i="39"/>
  <c r="AF272" i="39"/>
  <c r="AE272" i="39"/>
  <c r="AD272" i="39"/>
  <c r="AC272" i="39"/>
  <c r="AB272" i="39"/>
  <c r="AA272" i="39"/>
  <c r="Z272" i="39"/>
  <c r="Y272" i="39"/>
  <c r="X272" i="39"/>
  <c r="W272" i="39"/>
  <c r="V272" i="39"/>
  <c r="U272" i="39"/>
  <c r="T272" i="39"/>
  <c r="S272" i="39"/>
  <c r="R272" i="39"/>
  <c r="Q272" i="39"/>
  <c r="P272" i="39"/>
  <c r="O272" i="39"/>
  <c r="N272" i="39"/>
  <c r="M272" i="39"/>
  <c r="L272" i="39"/>
  <c r="K272" i="39"/>
  <c r="J272" i="39"/>
  <c r="I272" i="39"/>
  <c r="H272" i="39"/>
  <c r="G272" i="39"/>
  <c r="F272" i="39"/>
  <c r="E272" i="39"/>
  <c r="D272" i="39"/>
  <c r="C272" i="39"/>
  <c r="B275" i="39"/>
  <c r="B274" i="39"/>
  <c r="B273" i="39"/>
  <c r="B272" i="39"/>
  <c r="AV255" i="39"/>
  <c r="AU255" i="39"/>
  <c r="AT255" i="39"/>
  <c r="AS255" i="39"/>
  <c r="AR255" i="39"/>
  <c r="AQ255" i="39"/>
  <c r="AP255" i="39"/>
  <c r="AO255" i="39"/>
  <c r="AN255" i="39"/>
  <c r="AM255" i="39"/>
  <c r="AL255" i="39"/>
  <c r="AK255" i="39"/>
  <c r="AJ255" i="39"/>
  <c r="AI255" i="39"/>
  <c r="AH255" i="39"/>
  <c r="AG255" i="39"/>
  <c r="AF255" i="39"/>
  <c r="AE255" i="39"/>
  <c r="AD255" i="39"/>
  <c r="AC255" i="39"/>
  <c r="AB255" i="39"/>
  <c r="AA255" i="39"/>
  <c r="Z255" i="39"/>
  <c r="Y255" i="39"/>
  <c r="X255" i="39"/>
  <c r="W255" i="39"/>
  <c r="V255" i="39"/>
  <c r="U255" i="39"/>
  <c r="T255" i="39"/>
  <c r="S255" i="39"/>
  <c r="R255" i="39"/>
  <c r="Q255" i="39"/>
  <c r="P255" i="39"/>
  <c r="O255" i="39"/>
  <c r="N255" i="39"/>
  <c r="M255" i="39"/>
  <c r="L255" i="39"/>
  <c r="K255" i="39"/>
  <c r="J255" i="39"/>
  <c r="I255" i="39"/>
  <c r="H255" i="39"/>
  <c r="G255" i="39"/>
  <c r="F255" i="39"/>
  <c r="E255" i="39"/>
  <c r="D255" i="39"/>
  <c r="C255" i="39"/>
  <c r="AV254" i="39"/>
  <c r="AU254" i="39"/>
  <c r="AT254" i="39"/>
  <c r="AS254" i="39"/>
  <c r="AR254" i="39"/>
  <c r="AQ254" i="39"/>
  <c r="AP254" i="39"/>
  <c r="AO254" i="39"/>
  <c r="AN254" i="39"/>
  <c r="AM254" i="39"/>
  <c r="AL254" i="39"/>
  <c r="AK254" i="39"/>
  <c r="AJ254" i="39"/>
  <c r="AI254" i="39"/>
  <c r="AH254" i="39"/>
  <c r="AG254" i="39"/>
  <c r="AF254" i="39"/>
  <c r="AE254" i="39"/>
  <c r="AD254" i="39"/>
  <c r="AC254" i="39"/>
  <c r="AB254" i="39"/>
  <c r="AA254" i="39"/>
  <c r="Z254" i="39"/>
  <c r="Y254" i="39"/>
  <c r="X254" i="39"/>
  <c r="W254" i="39"/>
  <c r="V254" i="39"/>
  <c r="U254" i="39"/>
  <c r="T254" i="39"/>
  <c r="S254" i="39"/>
  <c r="R254" i="39"/>
  <c r="Q254" i="39"/>
  <c r="P254" i="39"/>
  <c r="O254" i="39"/>
  <c r="N254" i="39"/>
  <c r="M254" i="39"/>
  <c r="L254" i="39"/>
  <c r="K254" i="39"/>
  <c r="J254" i="39"/>
  <c r="I254" i="39"/>
  <c r="H254" i="39"/>
  <c r="G254" i="39"/>
  <c r="F254" i="39"/>
  <c r="E254" i="39"/>
  <c r="D254" i="39"/>
  <c r="C254" i="39"/>
  <c r="AV253" i="39"/>
  <c r="AU253" i="39"/>
  <c r="AT253" i="39"/>
  <c r="AS253" i="39"/>
  <c r="AR253" i="39"/>
  <c r="AQ253" i="39"/>
  <c r="AP253" i="39"/>
  <c r="AO253" i="39"/>
  <c r="AN253" i="39"/>
  <c r="AM253" i="39"/>
  <c r="AL253" i="39"/>
  <c r="AK253" i="39"/>
  <c r="AJ253" i="39"/>
  <c r="AI253" i="39"/>
  <c r="AH253" i="39"/>
  <c r="AG253" i="39"/>
  <c r="AF253" i="39"/>
  <c r="AE253" i="39"/>
  <c r="AD253" i="39"/>
  <c r="AC253" i="39"/>
  <c r="AB253" i="39"/>
  <c r="AA253" i="39"/>
  <c r="Z253" i="39"/>
  <c r="Y253" i="39"/>
  <c r="X253" i="39"/>
  <c r="W253" i="39"/>
  <c r="V253" i="39"/>
  <c r="U253" i="39"/>
  <c r="T253" i="39"/>
  <c r="S253" i="39"/>
  <c r="R253" i="39"/>
  <c r="Q253" i="39"/>
  <c r="P253" i="39"/>
  <c r="O253" i="39"/>
  <c r="N253" i="39"/>
  <c r="M253" i="39"/>
  <c r="L253" i="39"/>
  <c r="K253" i="39"/>
  <c r="J253" i="39"/>
  <c r="I253" i="39"/>
  <c r="H253" i="39"/>
  <c r="G253" i="39"/>
  <c r="F253" i="39"/>
  <c r="E253" i="39"/>
  <c r="D253" i="39"/>
  <c r="C253" i="39"/>
  <c r="AV252" i="39"/>
  <c r="AU252" i="39"/>
  <c r="AT252" i="39"/>
  <c r="AS252" i="39"/>
  <c r="AR252" i="39"/>
  <c r="AQ252" i="39"/>
  <c r="AP252" i="39"/>
  <c r="AO252" i="39"/>
  <c r="AN252" i="39"/>
  <c r="AM252" i="39"/>
  <c r="AL252" i="39"/>
  <c r="AK252" i="39"/>
  <c r="AJ252" i="39"/>
  <c r="AI252" i="39"/>
  <c r="AH252" i="39"/>
  <c r="AG252" i="39"/>
  <c r="AF252" i="39"/>
  <c r="AE252" i="39"/>
  <c r="AD252" i="39"/>
  <c r="AC252" i="39"/>
  <c r="AB252" i="39"/>
  <c r="AA252" i="39"/>
  <c r="Z252" i="39"/>
  <c r="Y252" i="39"/>
  <c r="X252" i="39"/>
  <c r="W252" i="39"/>
  <c r="V252" i="39"/>
  <c r="U252" i="39"/>
  <c r="T252" i="39"/>
  <c r="S252" i="39"/>
  <c r="Q252" i="39"/>
  <c r="P252" i="39"/>
  <c r="O252" i="39"/>
  <c r="N252" i="39"/>
  <c r="M252" i="39"/>
  <c r="L252" i="39"/>
  <c r="K252" i="39"/>
  <c r="J252" i="39"/>
  <c r="I252" i="39"/>
  <c r="H252" i="39"/>
  <c r="G252" i="39"/>
  <c r="F252" i="39"/>
  <c r="E252" i="39"/>
  <c r="D252" i="39"/>
  <c r="C252" i="39"/>
  <c r="B255" i="39"/>
  <c r="B254" i="39"/>
  <c r="B253" i="39"/>
  <c r="B252" i="39"/>
  <c r="AV225" i="39"/>
  <c r="AU225" i="39"/>
  <c r="AT225" i="39"/>
  <c r="AS225" i="39"/>
  <c r="AR225" i="39"/>
  <c r="AQ225" i="39"/>
  <c r="AP225" i="39"/>
  <c r="AO225" i="39"/>
  <c r="AN225" i="39"/>
  <c r="AM225" i="39"/>
  <c r="AL225" i="39"/>
  <c r="AK225" i="39"/>
  <c r="AJ225" i="39"/>
  <c r="AI225" i="39"/>
  <c r="AH225" i="39"/>
  <c r="AG225" i="39"/>
  <c r="AF225" i="39"/>
  <c r="AE225" i="39"/>
  <c r="AD225" i="39"/>
  <c r="AC225" i="39"/>
  <c r="AB225" i="39"/>
  <c r="AA225" i="39"/>
  <c r="Z225" i="39"/>
  <c r="Y225" i="39"/>
  <c r="X225" i="39"/>
  <c r="W225" i="39"/>
  <c r="V225" i="39"/>
  <c r="U225" i="39"/>
  <c r="T225" i="39"/>
  <c r="S225" i="39"/>
  <c r="R225" i="39"/>
  <c r="Q225" i="39"/>
  <c r="P225" i="39"/>
  <c r="O225" i="39"/>
  <c r="N225" i="39"/>
  <c r="M225" i="39"/>
  <c r="L225" i="39"/>
  <c r="K225" i="39"/>
  <c r="J225" i="39"/>
  <c r="I225" i="39"/>
  <c r="H225" i="39"/>
  <c r="G225" i="39"/>
  <c r="F225" i="39"/>
  <c r="E225" i="39"/>
  <c r="D225" i="39"/>
  <c r="C225" i="39"/>
  <c r="AV224" i="39"/>
  <c r="AU224" i="39"/>
  <c r="AT224" i="39"/>
  <c r="AS224" i="39"/>
  <c r="AR224" i="39"/>
  <c r="AQ224" i="39"/>
  <c r="AP224" i="39"/>
  <c r="AO224" i="39"/>
  <c r="AN224" i="39"/>
  <c r="AM224" i="39"/>
  <c r="AL224" i="39"/>
  <c r="AK224" i="39"/>
  <c r="AJ224" i="39"/>
  <c r="AI224" i="39"/>
  <c r="AH224" i="39"/>
  <c r="AG224" i="39"/>
  <c r="AF224" i="39"/>
  <c r="AE224" i="39"/>
  <c r="AD224" i="39"/>
  <c r="AC224" i="39"/>
  <c r="AB224" i="39"/>
  <c r="AA224" i="39"/>
  <c r="Z224" i="39"/>
  <c r="Y224" i="39"/>
  <c r="X224" i="39"/>
  <c r="W224" i="39"/>
  <c r="V224" i="39"/>
  <c r="U224" i="39"/>
  <c r="T224" i="39"/>
  <c r="S224" i="39"/>
  <c r="R224" i="39"/>
  <c r="Q224" i="39"/>
  <c r="P224" i="39"/>
  <c r="O224" i="39"/>
  <c r="N224" i="39"/>
  <c r="M224" i="39"/>
  <c r="L224" i="39"/>
  <c r="K224" i="39"/>
  <c r="J224" i="39"/>
  <c r="I224" i="39"/>
  <c r="H224" i="39"/>
  <c r="G224" i="39"/>
  <c r="F224" i="39"/>
  <c r="E224" i="39"/>
  <c r="D224" i="39"/>
  <c r="C224" i="39"/>
  <c r="AV223" i="39"/>
  <c r="AU223" i="39"/>
  <c r="AT223" i="39"/>
  <c r="AS223" i="39"/>
  <c r="AR223" i="39"/>
  <c r="AQ223" i="39"/>
  <c r="AP223" i="39"/>
  <c r="AO223" i="39"/>
  <c r="AN223" i="39"/>
  <c r="AM223" i="39"/>
  <c r="AL223" i="39"/>
  <c r="AK223" i="39"/>
  <c r="AJ223" i="39"/>
  <c r="AI223" i="39"/>
  <c r="AH223" i="39"/>
  <c r="AG223" i="39"/>
  <c r="AF223" i="39"/>
  <c r="AE223" i="39"/>
  <c r="AD223" i="39"/>
  <c r="AC223" i="39"/>
  <c r="AB223" i="39"/>
  <c r="AA223" i="39"/>
  <c r="Z223" i="39"/>
  <c r="Y223" i="39"/>
  <c r="X223" i="39"/>
  <c r="W223" i="39"/>
  <c r="V223" i="39"/>
  <c r="U223" i="39"/>
  <c r="T223" i="39"/>
  <c r="S223" i="39"/>
  <c r="R223" i="39"/>
  <c r="Q223" i="39"/>
  <c r="P223" i="39"/>
  <c r="O223" i="39"/>
  <c r="N223" i="39"/>
  <c r="M223" i="39"/>
  <c r="L223" i="39"/>
  <c r="K223" i="39"/>
  <c r="J223" i="39"/>
  <c r="I223" i="39"/>
  <c r="H223" i="39"/>
  <c r="G223" i="39"/>
  <c r="F223" i="39"/>
  <c r="E223" i="39"/>
  <c r="D223" i="39"/>
  <c r="C223" i="39"/>
  <c r="AV222" i="39"/>
  <c r="AU222" i="39"/>
  <c r="AT222" i="39"/>
  <c r="AS222" i="39"/>
  <c r="AR222" i="39"/>
  <c r="AQ222" i="39"/>
  <c r="AP222" i="39"/>
  <c r="AO222" i="39"/>
  <c r="AN222" i="39"/>
  <c r="AM222" i="39"/>
  <c r="AL222" i="39"/>
  <c r="AK222" i="39"/>
  <c r="AJ222" i="39"/>
  <c r="AI222" i="39"/>
  <c r="AG222" i="39"/>
  <c r="AF222" i="39"/>
  <c r="AE222" i="39"/>
  <c r="AD222" i="39"/>
  <c r="AC222" i="39"/>
  <c r="AB222" i="39"/>
  <c r="AA222" i="39"/>
  <c r="Z222" i="39"/>
  <c r="Y222" i="39"/>
  <c r="X222" i="39"/>
  <c r="W222" i="39"/>
  <c r="V222" i="39"/>
  <c r="U222" i="39"/>
  <c r="T222" i="39"/>
  <c r="Q222" i="39"/>
  <c r="P222" i="39"/>
  <c r="O222" i="39"/>
  <c r="N222" i="39"/>
  <c r="M222" i="39"/>
  <c r="L222" i="39"/>
  <c r="K222" i="39"/>
  <c r="J222" i="39"/>
  <c r="I222" i="39"/>
  <c r="H222" i="39"/>
  <c r="G222" i="39"/>
  <c r="F222" i="39"/>
  <c r="E222" i="39"/>
  <c r="D222" i="39"/>
  <c r="C222" i="39"/>
  <c r="B225" i="39"/>
  <c r="B224" i="39"/>
  <c r="B223" i="39"/>
  <c r="B222" i="39"/>
  <c r="AV205" i="39"/>
  <c r="AU205" i="39"/>
  <c r="AT205" i="39"/>
  <c r="AS205" i="39"/>
  <c r="AR205" i="39"/>
  <c r="AQ205" i="39"/>
  <c r="AP205" i="39"/>
  <c r="AO205" i="39"/>
  <c r="AN205" i="39"/>
  <c r="AM205" i="39"/>
  <c r="AL205" i="39"/>
  <c r="AK205" i="39"/>
  <c r="AJ205" i="39"/>
  <c r="AI205" i="39"/>
  <c r="AH205" i="39"/>
  <c r="AG205" i="39"/>
  <c r="AF205" i="39"/>
  <c r="AE205" i="39"/>
  <c r="AD205" i="39"/>
  <c r="AC205" i="39"/>
  <c r="AB205" i="39"/>
  <c r="AA205" i="39"/>
  <c r="Z205" i="39"/>
  <c r="Y205" i="39"/>
  <c r="X205" i="39"/>
  <c r="W205" i="39"/>
  <c r="V205" i="39"/>
  <c r="U205" i="39"/>
  <c r="T205" i="39"/>
  <c r="S205" i="39"/>
  <c r="R205" i="39"/>
  <c r="Q205" i="39"/>
  <c r="P205" i="39"/>
  <c r="O205" i="39"/>
  <c r="N205" i="39"/>
  <c r="M205" i="39"/>
  <c r="L205" i="39"/>
  <c r="K205" i="39"/>
  <c r="J205" i="39"/>
  <c r="I205" i="39"/>
  <c r="H205" i="39"/>
  <c r="G205" i="39"/>
  <c r="F205" i="39"/>
  <c r="E205" i="39"/>
  <c r="D205" i="39"/>
  <c r="C205" i="39"/>
  <c r="AV204" i="39"/>
  <c r="AU204" i="39"/>
  <c r="AT204" i="39"/>
  <c r="AS204" i="39"/>
  <c r="AR204" i="39"/>
  <c r="AQ204" i="39"/>
  <c r="AP204" i="39"/>
  <c r="AO204" i="39"/>
  <c r="AN204" i="39"/>
  <c r="AM204" i="39"/>
  <c r="AL204" i="39"/>
  <c r="AK204" i="39"/>
  <c r="AJ204" i="39"/>
  <c r="AI204" i="39"/>
  <c r="AH204" i="39"/>
  <c r="AG204" i="39"/>
  <c r="AF204" i="39"/>
  <c r="AE204" i="39"/>
  <c r="AD204" i="39"/>
  <c r="AC204" i="39"/>
  <c r="AB204" i="39"/>
  <c r="AA204" i="39"/>
  <c r="Z204" i="39"/>
  <c r="Y204" i="39"/>
  <c r="X204" i="39"/>
  <c r="W204" i="39"/>
  <c r="V204" i="39"/>
  <c r="U204" i="39"/>
  <c r="T204" i="39"/>
  <c r="S204" i="39"/>
  <c r="R204" i="39"/>
  <c r="Q204" i="39"/>
  <c r="P204" i="39"/>
  <c r="O204" i="39"/>
  <c r="N204" i="39"/>
  <c r="M204" i="39"/>
  <c r="L204" i="39"/>
  <c r="K204" i="39"/>
  <c r="J204" i="39"/>
  <c r="I204" i="39"/>
  <c r="H204" i="39"/>
  <c r="G204" i="39"/>
  <c r="F204" i="39"/>
  <c r="E204" i="39"/>
  <c r="D204" i="39"/>
  <c r="C204" i="39"/>
  <c r="AV203" i="39"/>
  <c r="AU203" i="39"/>
  <c r="AT203" i="39"/>
  <c r="AS203" i="39"/>
  <c r="AR203" i="39"/>
  <c r="AQ203" i="39"/>
  <c r="AP203" i="39"/>
  <c r="AO203" i="39"/>
  <c r="AN203" i="39"/>
  <c r="AM203" i="39"/>
  <c r="AL203" i="39"/>
  <c r="AK203" i="39"/>
  <c r="AJ203" i="39"/>
  <c r="AI203" i="39"/>
  <c r="AH203" i="39"/>
  <c r="AG203" i="39"/>
  <c r="AF203" i="39"/>
  <c r="AE203" i="39"/>
  <c r="AD203" i="39"/>
  <c r="AC203" i="39"/>
  <c r="AB203" i="39"/>
  <c r="AA203" i="39"/>
  <c r="Z203" i="39"/>
  <c r="Y203" i="39"/>
  <c r="X203" i="39"/>
  <c r="W203" i="39"/>
  <c r="V203" i="39"/>
  <c r="U203" i="39"/>
  <c r="T203" i="39"/>
  <c r="S203" i="39"/>
  <c r="R203" i="39"/>
  <c r="Q203" i="39"/>
  <c r="P203" i="39"/>
  <c r="O203" i="39"/>
  <c r="N203" i="39"/>
  <c r="M203" i="39"/>
  <c r="L203" i="39"/>
  <c r="K203" i="39"/>
  <c r="J203" i="39"/>
  <c r="I203" i="39"/>
  <c r="H203" i="39"/>
  <c r="G203" i="39"/>
  <c r="F203" i="39"/>
  <c r="E203" i="39"/>
  <c r="D203" i="39"/>
  <c r="C203" i="39"/>
  <c r="AV202" i="39"/>
  <c r="AU202" i="39"/>
  <c r="AT202" i="39"/>
  <c r="AS202" i="39"/>
  <c r="AR202" i="39"/>
  <c r="AQ202" i="39"/>
  <c r="AO202" i="39"/>
  <c r="AN202" i="39"/>
  <c r="AM202" i="39"/>
  <c r="AL202" i="39"/>
  <c r="AK202" i="39"/>
  <c r="AJ202" i="39"/>
  <c r="AI202" i="39"/>
  <c r="AH202" i="39"/>
  <c r="AG202" i="39"/>
  <c r="AF202" i="39"/>
  <c r="AE202" i="39"/>
  <c r="AD202" i="39"/>
  <c r="AC202" i="39"/>
  <c r="AB202" i="39"/>
  <c r="AA202" i="39"/>
  <c r="Z202" i="39"/>
  <c r="Y202" i="39"/>
  <c r="X202" i="39"/>
  <c r="W202" i="39"/>
  <c r="V202" i="39"/>
  <c r="U202" i="39"/>
  <c r="T202" i="39"/>
  <c r="S202" i="39"/>
  <c r="R202" i="39"/>
  <c r="Q202" i="39"/>
  <c r="P202" i="39"/>
  <c r="O202" i="39"/>
  <c r="N202" i="39"/>
  <c r="M202" i="39"/>
  <c r="L202" i="39"/>
  <c r="K202" i="39"/>
  <c r="J202" i="39"/>
  <c r="I202" i="39"/>
  <c r="H202" i="39"/>
  <c r="G202" i="39"/>
  <c r="F202" i="39"/>
  <c r="E202" i="39"/>
  <c r="D202" i="39"/>
  <c r="C202" i="39"/>
  <c r="B205" i="39"/>
  <c r="B204" i="39"/>
  <c r="B203" i="39"/>
  <c r="B202" i="39"/>
  <c r="AV180" i="39"/>
  <c r="AU180" i="39"/>
  <c r="AT180" i="39"/>
  <c r="AS180" i="39"/>
  <c r="AR180" i="39"/>
  <c r="AQ180" i="39"/>
  <c r="AP180" i="39"/>
  <c r="AO180" i="39"/>
  <c r="AN180" i="39"/>
  <c r="AM180" i="39"/>
  <c r="AL180" i="39"/>
  <c r="AK180" i="39"/>
  <c r="AJ180" i="39"/>
  <c r="AI180" i="39"/>
  <c r="AH180" i="39"/>
  <c r="AG180" i="39"/>
  <c r="AF180" i="39"/>
  <c r="AE180" i="39"/>
  <c r="AD180" i="39"/>
  <c r="AC180" i="39"/>
  <c r="AB180" i="39"/>
  <c r="AA180" i="39"/>
  <c r="Z180" i="39"/>
  <c r="Z295" i="39" s="1"/>
  <c r="Y180" i="39"/>
  <c r="X180" i="39"/>
  <c r="W180" i="39"/>
  <c r="V180" i="39"/>
  <c r="U180" i="39"/>
  <c r="T180" i="39"/>
  <c r="S180" i="39"/>
  <c r="R180" i="39"/>
  <c r="Q180" i="39"/>
  <c r="P180" i="39"/>
  <c r="O180" i="39"/>
  <c r="N180" i="39"/>
  <c r="M180" i="39"/>
  <c r="L180" i="39"/>
  <c r="K180" i="39"/>
  <c r="J180" i="39"/>
  <c r="J295" i="39" s="1"/>
  <c r="I180" i="39"/>
  <c r="H180" i="39"/>
  <c r="G180" i="39"/>
  <c r="F180" i="39"/>
  <c r="F295" i="39" s="1"/>
  <c r="E180" i="39"/>
  <c r="D180" i="39"/>
  <c r="C180" i="39"/>
  <c r="AV179" i="39"/>
  <c r="AU179" i="39"/>
  <c r="AT179" i="39"/>
  <c r="AS179" i="39"/>
  <c r="AR179" i="39"/>
  <c r="AQ179" i="39"/>
  <c r="AP179" i="39"/>
  <c r="AO179" i="39"/>
  <c r="AN179" i="39"/>
  <c r="AM179" i="39"/>
  <c r="AL179" i="39"/>
  <c r="AK179" i="39"/>
  <c r="AJ179" i="39"/>
  <c r="AJ294" i="39" s="1"/>
  <c r="AI179" i="39"/>
  <c r="AH179" i="39"/>
  <c r="AG179" i="39"/>
  <c r="AF179" i="39"/>
  <c r="AE179" i="39"/>
  <c r="AD179" i="39"/>
  <c r="AC179" i="39"/>
  <c r="AB179" i="39"/>
  <c r="AA179" i="39"/>
  <c r="Z179" i="39"/>
  <c r="Y179" i="39"/>
  <c r="X179" i="39"/>
  <c r="X294" i="39" s="1"/>
  <c r="W179" i="39"/>
  <c r="V179" i="39"/>
  <c r="U179" i="39"/>
  <c r="T179" i="39"/>
  <c r="T294" i="39" s="1"/>
  <c r="S179" i="39"/>
  <c r="R179" i="39"/>
  <c r="Q179" i="39"/>
  <c r="P179" i="39"/>
  <c r="O179" i="39"/>
  <c r="N179" i="39"/>
  <c r="M179" i="39"/>
  <c r="L179" i="39"/>
  <c r="K179" i="39"/>
  <c r="J179" i="39"/>
  <c r="I179" i="39"/>
  <c r="H179" i="39"/>
  <c r="G179" i="39"/>
  <c r="F179" i="39"/>
  <c r="E179" i="39"/>
  <c r="D179" i="39"/>
  <c r="C179" i="39"/>
  <c r="AV178" i="39"/>
  <c r="AU178" i="39"/>
  <c r="AT178" i="39"/>
  <c r="AS178" i="39"/>
  <c r="AR178" i="39"/>
  <c r="AQ178" i="39"/>
  <c r="AP178" i="39"/>
  <c r="AO178" i="39"/>
  <c r="AN178" i="39"/>
  <c r="AM178" i="39"/>
  <c r="AL178" i="39"/>
  <c r="AL293" i="39" s="1"/>
  <c r="AK178" i="39"/>
  <c r="AJ178" i="39"/>
  <c r="AI178" i="39"/>
  <c r="AH178" i="39"/>
  <c r="AG178" i="39"/>
  <c r="AF178" i="39"/>
  <c r="AE178" i="39"/>
  <c r="AD178" i="39"/>
  <c r="AC178" i="39"/>
  <c r="AB178" i="39"/>
  <c r="AA178" i="39"/>
  <c r="Z178" i="39"/>
  <c r="Y178" i="39"/>
  <c r="X178" i="39"/>
  <c r="W178" i="39"/>
  <c r="V178" i="39"/>
  <c r="V293" i="39" s="1"/>
  <c r="U178" i="39"/>
  <c r="T178" i="39"/>
  <c r="S178" i="39"/>
  <c r="R178" i="39"/>
  <c r="Q178" i="39"/>
  <c r="P178" i="39"/>
  <c r="O178" i="39"/>
  <c r="N178" i="39"/>
  <c r="M178" i="39"/>
  <c r="L178" i="39"/>
  <c r="K178" i="39"/>
  <c r="J178" i="39"/>
  <c r="I178" i="39"/>
  <c r="H178" i="39"/>
  <c r="G178" i="39"/>
  <c r="F178" i="39"/>
  <c r="E178" i="39"/>
  <c r="D178" i="39"/>
  <c r="C178" i="39"/>
  <c r="AV177" i="39"/>
  <c r="AU177" i="39"/>
  <c r="AT177" i="39"/>
  <c r="AS177" i="39"/>
  <c r="AR177" i="39"/>
  <c r="AQ177" i="39"/>
  <c r="AP177" i="39"/>
  <c r="AO177" i="39"/>
  <c r="AN177" i="39"/>
  <c r="AM177" i="39"/>
  <c r="AL177" i="39"/>
  <c r="AK177" i="39"/>
  <c r="AJ177" i="39"/>
  <c r="AI177" i="39"/>
  <c r="AH177" i="39"/>
  <c r="AG177" i="39"/>
  <c r="AF177" i="39"/>
  <c r="AE177" i="39"/>
  <c r="AD177" i="39"/>
  <c r="AC177" i="39"/>
  <c r="AB177" i="39"/>
  <c r="AA177" i="39"/>
  <c r="Z177" i="39"/>
  <c r="Y177" i="39"/>
  <c r="X177" i="39"/>
  <c r="X292" i="39" s="1"/>
  <c r="W177" i="39"/>
  <c r="V177" i="39"/>
  <c r="U177" i="39"/>
  <c r="T177" i="39"/>
  <c r="S177" i="39"/>
  <c r="R177" i="39"/>
  <c r="R292" i="39" s="1"/>
  <c r="Q177" i="39"/>
  <c r="P177" i="39"/>
  <c r="P292" i="39" s="1"/>
  <c r="O177" i="39"/>
  <c r="N177" i="39"/>
  <c r="N292" i="39" s="1"/>
  <c r="M177" i="39"/>
  <c r="L177" i="39"/>
  <c r="K177" i="39"/>
  <c r="J177" i="39"/>
  <c r="J292" i="39" s="1"/>
  <c r="I177" i="39"/>
  <c r="H177" i="39"/>
  <c r="G177" i="39"/>
  <c r="F177" i="39"/>
  <c r="E177" i="39"/>
  <c r="D177" i="39"/>
  <c r="D292" i="39" s="1"/>
  <c r="C177" i="39"/>
  <c r="B180" i="39"/>
  <c r="B295" i="39" s="1"/>
  <c r="B179" i="39"/>
  <c r="B178" i="39"/>
  <c r="B293" i="39" s="1"/>
  <c r="B177" i="39"/>
  <c r="AV140" i="39"/>
  <c r="AU140" i="39"/>
  <c r="AT140" i="39"/>
  <c r="AS140" i="39"/>
  <c r="AR140" i="39"/>
  <c r="AQ140" i="39"/>
  <c r="AP140" i="39"/>
  <c r="AO140" i="39"/>
  <c r="AN140" i="39"/>
  <c r="AM140" i="39"/>
  <c r="AL140" i="39"/>
  <c r="AK140" i="39"/>
  <c r="AJ140" i="39"/>
  <c r="AI140" i="39"/>
  <c r="AH140" i="39"/>
  <c r="AG140" i="39"/>
  <c r="AF140" i="39"/>
  <c r="AE140" i="39"/>
  <c r="AD140" i="39"/>
  <c r="AB140" i="39"/>
  <c r="AA140" i="39"/>
  <c r="Z140" i="39"/>
  <c r="Y140" i="39"/>
  <c r="X140" i="39"/>
  <c r="W140" i="39"/>
  <c r="V140" i="39"/>
  <c r="U140" i="39"/>
  <c r="T140" i="39"/>
  <c r="S140" i="39"/>
  <c r="R140" i="39"/>
  <c r="Q140" i="39"/>
  <c r="P140" i="39"/>
  <c r="O140" i="39"/>
  <c r="N140" i="39"/>
  <c r="M140" i="39"/>
  <c r="L140" i="39"/>
  <c r="K140" i="39"/>
  <c r="J140" i="39"/>
  <c r="I140" i="39"/>
  <c r="H140" i="39"/>
  <c r="G140" i="39"/>
  <c r="F140" i="39"/>
  <c r="E140" i="39"/>
  <c r="D140" i="39"/>
  <c r="C140" i="39"/>
  <c r="AV139" i="39"/>
  <c r="AU139" i="39"/>
  <c r="AT139" i="39"/>
  <c r="AS139" i="39"/>
  <c r="AR139" i="39"/>
  <c r="AQ139" i="39"/>
  <c r="AP139" i="39"/>
  <c r="AO139" i="39"/>
  <c r="AN139" i="39"/>
  <c r="AM139" i="39"/>
  <c r="AL139" i="39"/>
  <c r="AK139" i="39"/>
  <c r="AJ139" i="39"/>
  <c r="AI139" i="39"/>
  <c r="AH139" i="39"/>
  <c r="AG139" i="39"/>
  <c r="AF139" i="39"/>
  <c r="AE139" i="39"/>
  <c r="AD139" i="39"/>
  <c r="AB139" i="39"/>
  <c r="AA139" i="39"/>
  <c r="Z139" i="39"/>
  <c r="Y139" i="39"/>
  <c r="X139" i="39"/>
  <c r="W139" i="39"/>
  <c r="V139" i="39"/>
  <c r="U139" i="39"/>
  <c r="T139" i="39"/>
  <c r="S139" i="39"/>
  <c r="R139" i="39"/>
  <c r="Q139" i="39"/>
  <c r="P139" i="39"/>
  <c r="O139" i="39"/>
  <c r="N139" i="39"/>
  <c r="M139" i="39"/>
  <c r="L139" i="39"/>
  <c r="K139" i="39"/>
  <c r="J139" i="39"/>
  <c r="I139" i="39"/>
  <c r="H139" i="39"/>
  <c r="G139" i="39"/>
  <c r="F139" i="39"/>
  <c r="E139" i="39"/>
  <c r="D139" i="39"/>
  <c r="C139" i="39"/>
  <c r="AV138" i="39"/>
  <c r="AU138" i="39"/>
  <c r="AT138" i="39"/>
  <c r="AS138" i="39"/>
  <c r="AR138" i="39"/>
  <c r="AQ138" i="39"/>
  <c r="AP138" i="39"/>
  <c r="AO138" i="39"/>
  <c r="AN138" i="39"/>
  <c r="AM138" i="39"/>
  <c r="AL138" i="39"/>
  <c r="AK138" i="39"/>
  <c r="AJ138" i="39"/>
  <c r="AI138" i="39"/>
  <c r="AH138" i="39"/>
  <c r="AG138" i="39"/>
  <c r="AF138" i="39"/>
  <c r="AE138" i="39"/>
  <c r="AD138" i="39"/>
  <c r="AB138" i="39"/>
  <c r="AA138" i="39"/>
  <c r="Z138" i="39"/>
  <c r="Y138" i="39"/>
  <c r="X138" i="39"/>
  <c r="W138" i="39"/>
  <c r="V138" i="39"/>
  <c r="U138" i="39"/>
  <c r="T138" i="39"/>
  <c r="S138" i="39"/>
  <c r="R138" i="39"/>
  <c r="Q138" i="39"/>
  <c r="P138" i="39"/>
  <c r="O138" i="39"/>
  <c r="N138" i="39"/>
  <c r="M138" i="39"/>
  <c r="L138" i="39"/>
  <c r="K138" i="39"/>
  <c r="J138" i="39"/>
  <c r="I138" i="39"/>
  <c r="H138" i="39"/>
  <c r="G138" i="39"/>
  <c r="F138" i="39"/>
  <c r="E138" i="39"/>
  <c r="D138" i="39"/>
  <c r="C138" i="39"/>
  <c r="AV137" i="39"/>
  <c r="AU137" i="39"/>
  <c r="AT137" i="39"/>
  <c r="AS137" i="39"/>
  <c r="AR137" i="39"/>
  <c r="AQ137" i="39"/>
  <c r="AP137" i="39"/>
  <c r="AO137" i="39"/>
  <c r="AN137" i="39"/>
  <c r="AM137" i="39"/>
  <c r="AL137" i="39"/>
  <c r="AK137" i="39"/>
  <c r="AJ137" i="39"/>
  <c r="AI137" i="39"/>
  <c r="AH137" i="39"/>
  <c r="AG137" i="39"/>
  <c r="AF137" i="39"/>
  <c r="AE137" i="39"/>
  <c r="AD137" i="39"/>
  <c r="AB137" i="39"/>
  <c r="AA137" i="39"/>
  <c r="Z137" i="39"/>
  <c r="Y137" i="39"/>
  <c r="X137" i="39"/>
  <c r="W137" i="39"/>
  <c r="V137" i="39"/>
  <c r="U137" i="39"/>
  <c r="T137" i="39"/>
  <c r="S137" i="39"/>
  <c r="R137" i="39"/>
  <c r="Q137" i="39"/>
  <c r="P137" i="39"/>
  <c r="O137" i="39"/>
  <c r="N137" i="39"/>
  <c r="M137" i="39"/>
  <c r="L137" i="39"/>
  <c r="K137" i="39"/>
  <c r="J137" i="39"/>
  <c r="I137" i="39"/>
  <c r="H137" i="39"/>
  <c r="G137" i="39"/>
  <c r="F137" i="39"/>
  <c r="E137" i="39"/>
  <c r="D137" i="39"/>
  <c r="C137" i="39"/>
  <c r="B140" i="39"/>
  <c r="B139" i="39"/>
  <c r="B138" i="39"/>
  <c r="B137" i="39"/>
  <c r="AV105" i="39"/>
  <c r="AU105" i="39"/>
  <c r="AT105" i="39"/>
  <c r="AS105" i="39"/>
  <c r="AR105" i="39"/>
  <c r="AQ105" i="39"/>
  <c r="AP105" i="39"/>
  <c r="AO105" i="39"/>
  <c r="AN105" i="39"/>
  <c r="AM105" i="39"/>
  <c r="AL105" i="39"/>
  <c r="AK105" i="39"/>
  <c r="AJ105" i="39"/>
  <c r="AI105" i="39"/>
  <c r="AH105" i="39"/>
  <c r="AG105" i="39"/>
  <c r="AF105" i="39"/>
  <c r="AE105" i="39"/>
  <c r="AD105" i="39"/>
  <c r="AC105" i="39"/>
  <c r="AB105" i="39"/>
  <c r="AA105" i="39"/>
  <c r="Z105" i="39"/>
  <c r="Y105" i="39"/>
  <c r="X105" i="39"/>
  <c r="W105" i="39"/>
  <c r="V105" i="39"/>
  <c r="U105" i="39"/>
  <c r="T105" i="39"/>
  <c r="S105" i="39"/>
  <c r="R105" i="39"/>
  <c r="Q105" i="39"/>
  <c r="P105" i="39"/>
  <c r="O105" i="39"/>
  <c r="N105" i="39"/>
  <c r="M105" i="39"/>
  <c r="L105" i="39"/>
  <c r="K105" i="39"/>
  <c r="J105" i="39"/>
  <c r="I105" i="39"/>
  <c r="H105" i="39"/>
  <c r="G105" i="39"/>
  <c r="F105" i="39"/>
  <c r="E105" i="39"/>
  <c r="D105" i="39"/>
  <c r="C105" i="39"/>
  <c r="AV104" i="39"/>
  <c r="AU104" i="39"/>
  <c r="AS104" i="39"/>
  <c r="AR104" i="39"/>
  <c r="AQ104" i="39"/>
  <c r="AP104" i="39"/>
  <c r="AO104" i="39"/>
  <c r="AN104" i="39"/>
  <c r="AM104" i="39"/>
  <c r="AL104" i="39"/>
  <c r="AK104" i="39"/>
  <c r="AJ104" i="39"/>
  <c r="AI104" i="39"/>
  <c r="AH104" i="39"/>
  <c r="AG104" i="39"/>
  <c r="AF104" i="39"/>
  <c r="AE104" i="39"/>
  <c r="AD104" i="39"/>
  <c r="AC104" i="39"/>
  <c r="AB104" i="39"/>
  <c r="AA104" i="39"/>
  <c r="Z104" i="39"/>
  <c r="Y104" i="39"/>
  <c r="X104" i="39"/>
  <c r="W104" i="39"/>
  <c r="V104" i="39"/>
  <c r="U104" i="39"/>
  <c r="T104" i="39"/>
  <c r="S104" i="39"/>
  <c r="R104" i="39"/>
  <c r="Q104" i="39"/>
  <c r="P104" i="39"/>
  <c r="O104" i="39"/>
  <c r="N104" i="39"/>
  <c r="M104" i="39"/>
  <c r="L104" i="39"/>
  <c r="K104" i="39"/>
  <c r="J104" i="39"/>
  <c r="I104" i="39"/>
  <c r="H104" i="39"/>
  <c r="G104" i="39"/>
  <c r="F104" i="39"/>
  <c r="E104" i="39"/>
  <c r="D104" i="39"/>
  <c r="C104" i="39"/>
  <c r="AV103" i="39"/>
  <c r="AU103" i="39"/>
  <c r="AT103" i="39"/>
  <c r="AS103" i="39"/>
  <c r="AR103" i="39"/>
  <c r="AQ103" i="39"/>
  <c r="AP103" i="39"/>
  <c r="AO103" i="39"/>
  <c r="AN103" i="39"/>
  <c r="AM103" i="39"/>
  <c r="AL103" i="39"/>
  <c r="AK103" i="39"/>
  <c r="AJ103" i="39"/>
  <c r="AI103" i="39"/>
  <c r="AH103" i="39"/>
  <c r="AG103" i="39"/>
  <c r="AF103" i="39"/>
  <c r="AE103" i="39"/>
  <c r="AD103" i="39"/>
  <c r="AC103" i="39"/>
  <c r="AB103" i="39"/>
  <c r="AA103" i="39"/>
  <c r="Z103" i="39"/>
  <c r="Y103" i="39"/>
  <c r="X103" i="39"/>
  <c r="W103" i="39"/>
  <c r="V103" i="39"/>
  <c r="U103" i="39"/>
  <c r="T103" i="39"/>
  <c r="S103" i="39"/>
  <c r="R103" i="39"/>
  <c r="Q103" i="39"/>
  <c r="P103" i="39"/>
  <c r="O103" i="39"/>
  <c r="N103" i="39"/>
  <c r="M103" i="39"/>
  <c r="L103" i="39"/>
  <c r="K103" i="39"/>
  <c r="J103" i="39"/>
  <c r="I103" i="39"/>
  <c r="H103" i="39"/>
  <c r="G103" i="39"/>
  <c r="F103" i="39"/>
  <c r="E103" i="39"/>
  <c r="D103" i="39"/>
  <c r="C103" i="39"/>
  <c r="AV102" i="39"/>
  <c r="AU102" i="39"/>
  <c r="AT102" i="39"/>
  <c r="AS102" i="39"/>
  <c r="AR102" i="39"/>
  <c r="AQ102" i="39"/>
  <c r="AP102" i="39"/>
  <c r="AO102" i="39"/>
  <c r="AN102" i="39"/>
  <c r="AM102" i="39"/>
  <c r="AL102" i="39"/>
  <c r="AK102" i="39"/>
  <c r="AJ102" i="39"/>
  <c r="AI102" i="39"/>
  <c r="AH102" i="39"/>
  <c r="AG102" i="39"/>
  <c r="AF102" i="39"/>
  <c r="AE102" i="39"/>
  <c r="AD102" i="39"/>
  <c r="AC102" i="39"/>
  <c r="AB102" i="39"/>
  <c r="AA102" i="39"/>
  <c r="Z102" i="39"/>
  <c r="Y102" i="39"/>
  <c r="X102" i="39"/>
  <c r="W102" i="39"/>
  <c r="V102" i="39"/>
  <c r="U102" i="39"/>
  <c r="T102" i="39"/>
  <c r="S102" i="39"/>
  <c r="R102" i="39"/>
  <c r="Q102" i="39"/>
  <c r="P102" i="39"/>
  <c r="O102" i="39"/>
  <c r="N102" i="39"/>
  <c r="M102" i="39"/>
  <c r="L102" i="39"/>
  <c r="K102" i="39"/>
  <c r="J102" i="39"/>
  <c r="I102" i="39"/>
  <c r="H102" i="39"/>
  <c r="G102" i="39"/>
  <c r="F102" i="39"/>
  <c r="E102" i="39"/>
  <c r="D102" i="39"/>
  <c r="C102" i="39"/>
  <c r="B105" i="39"/>
  <c r="B104" i="39"/>
  <c r="B103" i="39"/>
  <c r="B102" i="39"/>
  <c r="AV45" i="39"/>
  <c r="AU45" i="39"/>
  <c r="AT45" i="39"/>
  <c r="AS45" i="39"/>
  <c r="AR45" i="39"/>
  <c r="AQ45" i="39"/>
  <c r="AP45" i="39"/>
  <c r="AO45" i="39"/>
  <c r="AN45" i="39"/>
  <c r="AM45" i="39"/>
  <c r="AL45" i="39"/>
  <c r="AK45" i="39"/>
  <c r="AJ45" i="39"/>
  <c r="AI45" i="39"/>
  <c r="AH45" i="39"/>
  <c r="AG45" i="39"/>
  <c r="AF45" i="39"/>
  <c r="AE45" i="39"/>
  <c r="AD45" i="39"/>
  <c r="AC45" i="39"/>
  <c r="AB45" i="39"/>
  <c r="AA45" i="39"/>
  <c r="Z45" i="39"/>
  <c r="Y45" i="39"/>
  <c r="X45" i="39"/>
  <c r="W45" i="39"/>
  <c r="V45" i="39"/>
  <c r="U45" i="39"/>
  <c r="T45" i="39"/>
  <c r="S45" i="39"/>
  <c r="R45" i="39"/>
  <c r="Q45" i="39"/>
  <c r="P45" i="39"/>
  <c r="O45" i="39"/>
  <c r="N45" i="39"/>
  <c r="M45" i="39"/>
  <c r="L45" i="39"/>
  <c r="K45" i="39"/>
  <c r="J45" i="39"/>
  <c r="I45" i="39"/>
  <c r="H45" i="39"/>
  <c r="G45" i="39"/>
  <c r="F45" i="39"/>
  <c r="E45" i="39"/>
  <c r="D45" i="39"/>
  <c r="C45" i="39"/>
  <c r="AV44" i="39"/>
  <c r="AU44" i="39"/>
  <c r="AT44" i="39"/>
  <c r="AS44" i="39"/>
  <c r="AR44" i="39"/>
  <c r="AQ44" i="39"/>
  <c r="AP44" i="39"/>
  <c r="AO44" i="39"/>
  <c r="AN44" i="39"/>
  <c r="AM44" i="39"/>
  <c r="AL44" i="39"/>
  <c r="AK44" i="39"/>
  <c r="AJ44" i="39"/>
  <c r="AI44" i="39"/>
  <c r="AH44" i="39"/>
  <c r="AG44" i="39"/>
  <c r="AF44" i="39"/>
  <c r="AE44" i="39"/>
  <c r="AD44" i="39"/>
  <c r="AC44" i="39"/>
  <c r="AB44" i="39"/>
  <c r="AA44" i="39"/>
  <c r="Z44" i="39"/>
  <c r="Y44" i="39"/>
  <c r="X44" i="39"/>
  <c r="W44" i="39"/>
  <c r="V44" i="39"/>
  <c r="U44" i="39"/>
  <c r="T44" i="39"/>
  <c r="S44" i="39"/>
  <c r="R44" i="39"/>
  <c r="Q44" i="39"/>
  <c r="P44" i="39"/>
  <c r="O44" i="39"/>
  <c r="N44" i="39"/>
  <c r="M44" i="39"/>
  <c r="L44" i="39"/>
  <c r="K44" i="39"/>
  <c r="J44" i="39"/>
  <c r="I44" i="39"/>
  <c r="H44" i="39"/>
  <c r="G44" i="39"/>
  <c r="F44" i="39"/>
  <c r="E44" i="39"/>
  <c r="D44" i="39"/>
  <c r="C44" i="39"/>
  <c r="AV43" i="39"/>
  <c r="AU43" i="39"/>
  <c r="AT43" i="39"/>
  <c r="AS43" i="39"/>
  <c r="AR43" i="39"/>
  <c r="AQ43" i="39"/>
  <c r="AP43" i="39"/>
  <c r="AO43" i="39"/>
  <c r="AN43" i="39"/>
  <c r="AM43" i="39"/>
  <c r="AL43" i="39"/>
  <c r="AK43" i="39"/>
  <c r="AJ43" i="39"/>
  <c r="AI43" i="39"/>
  <c r="AH43" i="39"/>
  <c r="AG43" i="39"/>
  <c r="AF43" i="39"/>
  <c r="AE43" i="39"/>
  <c r="AD43" i="39"/>
  <c r="AC43" i="39"/>
  <c r="AB43" i="39"/>
  <c r="AA43" i="39"/>
  <c r="Z43" i="39"/>
  <c r="Y43" i="39"/>
  <c r="X43" i="39"/>
  <c r="W43" i="39"/>
  <c r="V43" i="39"/>
  <c r="U43" i="39"/>
  <c r="T43" i="39"/>
  <c r="S43" i="39"/>
  <c r="R43" i="39"/>
  <c r="Q43" i="39"/>
  <c r="P43" i="39"/>
  <c r="O43" i="39"/>
  <c r="N43" i="39"/>
  <c r="M43" i="39"/>
  <c r="L43" i="39"/>
  <c r="K43" i="39"/>
  <c r="J43" i="39"/>
  <c r="I43" i="39"/>
  <c r="H43" i="39"/>
  <c r="G43" i="39"/>
  <c r="F43" i="39"/>
  <c r="E43" i="39"/>
  <c r="D43" i="39"/>
  <c r="C43" i="39"/>
  <c r="AV42" i="39"/>
  <c r="AU42" i="39"/>
  <c r="AT42" i="39"/>
  <c r="AS42" i="39"/>
  <c r="AR42" i="39"/>
  <c r="AQ42" i="39"/>
  <c r="AP42" i="39"/>
  <c r="AO42" i="39"/>
  <c r="AN42" i="39"/>
  <c r="AM42" i="39"/>
  <c r="AL42" i="39"/>
  <c r="AK42" i="39"/>
  <c r="AJ42" i="39"/>
  <c r="AI42" i="39"/>
  <c r="AH42" i="39"/>
  <c r="AG42" i="39"/>
  <c r="AF42" i="39"/>
  <c r="AE42" i="39"/>
  <c r="AD42" i="39"/>
  <c r="AC42" i="39"/>
  <c r="AB42" i="39"/>
  <c r="AA42" i="39"/>
  <c r="Z42" i="39"/>
  <c r="Y42" i="39"/>
  <c r="X42" i="39"/>
  <c r="W42" i="39"/>
  <c r="V42" i="39"/>
  <c r="U42" i="39"/>
  <c r="T42" i="39"/>
  <c r="S42" i="39"/>
  <c r="R42" i="39"/>
  <c r="Q42" i="39"/>
  <c r="O42" i="39"/>
  <c r="M42" i="39"/>
  <c r="L42" i="39"/>
  <c r="K42" i="39"/>
  <c r="J42" i="39"/>
  <c r="I42" i="39"/>
  <c r="H42" i="39"/>
  <c r="G42" i="39"/>
  <c r="F42" i="39"/>
  <c r="E42" i="39"/>
  <c r="D42" i="39"/>
  <c r="C42" i="39"/>
  <c r="B45" i="39"/>
  <c r="B44" i="39"/>
  <c r="B43" i="39"/>
  <c r="B42" i="39"/>
  <c r="AV30" i="39"/>
  <c r="AU30" i="39"/>
  <c r="AT30" i="39"/>
  <c r="AS30" i="39"/>
  <c r="AR30" i="39"/>
  <c r="AQ30" i="39"/>
  <c r="AP30" i="39"/>
  <c r="AO30" i="39"/>
  <c r="AN30" i="39"/>
  <c r="AM30" i="39"/>
  <c r="AL30" i="39"/>
  <c r="AK30" i="39"/>
  <c r="AJ30" i="39"/>
  <c r="AI30" i="39"/>
  <c r="AH30" i="39"/>
  <c r="AG30" i="39"/>
  <c r="AF30" i="39"/>
  <c r="AE30" i="39"/>
  <c r="AD30" i="39"/>
  <c r="AC30" i="39"/>
  <c r="AB30" i="39"/>
  <c r="AA30" i="39"/>
  <c r="Z30" i="39"/>
  <c r="Y30" i="39"/>
  <c r="X30" i="39"/>
  <c r="W30" i="39"/>
  <c r="V30" i="39"/>
  <c r="U30" i="39"/>
  <c r="T30" i="39"/>
  <c r="S30" i="39"/>
  <c r="R30" i="39"/>
  <c r="Q30" i="39"/>
  <c r="P30" i="39"/>
  <c r="O30" i="39"/>
  <c r="N30" i="39"/>
  <c r="M30" i="39"/>
  <c r="L30" i="39"/>
  <c r="K30" i="39"/>
  <c r="J30" i="39"/>
  <c r="I30" i="39"/>
  <c r="H30" i="39"/>
  <c r="G30" i="39"/>
  <c r="F30" i="39"/>
  <c r="E30" i="39"/>
  <c r="D30" i="39"/>
  <c r="C30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9" i="39"/>
  <c r="C29" i="39"/>
  <c r="AV28" i="39"/>
  <c r="AU28" i="39"/>
  <c r="AT28" i="39"/>
  <c r="AS28" i="39"/>
  <c r="AR28" i="39"/>
  <c r="AQ28" i="39"/>
  <c r="AP28" i="39"/>
  <c r="AO28" i="39"/>
  <c r="AN28" i="39"/>
  <c r="AM28" i="39"/>
  <c r="AL28" i="39"/>
  <c r="AK28" i="39"/>
  <c r="AJ28" i="39"/>
  <c r="AI28" i="39"/>
  <c r="AH28" i="39"/>
  <c r="AG28" i="39"/>
  <c r="AF28" i="39"/>
  <c r="AE28" i="39"/>
  <c r="AD28" i="39"/>
  <c r="AC28" i="39"/>
  <c r="AB28" i="39"/>
  <c r="AA28" i="39"/>
  <c r="Z28" i="39"/>
  <c r="Y28" i="39"/>
  <c r="X28" i="39"/>
  <c r="W28" i="39"/>
  <c r="V28" i="39"/>
  <c r="U28" i="39"/>
  <c r="T28" i="39"/>
  <c r="S28" i="39"/>
  <c r="R28" i="39"/>
  <c r="Q28" i="39"/>
  <c r="P28" i="39"/>
  <c r="O28" i="39"/>
  <c r="N28" i="39"/>
  <c r="M28" i="39"/>
  <c r="L28" i="39"/>
  <c r="K28" i="39"/>
  <c r="J28" i="39"/>
  <c r="I28" i="39"/>
  <c r="H28" i="39"/>
  <c r="G28" i="39"/>
  <c r="F28" i="39"/>
  <c r="E28" i="39"/>
  <c r="D28" i="39"/>
  <c r="C28" i="39"/>
  <c r="AV27" i="39"/>
  <c r="AU27" i="39"/>
  <c r="AT27" i="39"/>
  <c r="AS27" i="39"/>
  <c r="AR27" i="39"/>
  <c r="AQ27" i="39"/>
  <c r="AP27" i="39"/>
  <c r="AO27" i="39"/>
  <c r="AN27" i="39"/>
  <c r="AM27" i="39"/>
  <c r="AL27" i="39"/>
  <c r="AK27" i="39"/>
  <c r="AJ27" i="39"/>
  <c r="AI27" i="39"/>
  <c r="AH27" i="39"/>
  <c r="AG27" i="39"/>
  <c r="AF27" i="39"/>
  <c r="AE27" i="39"/>
  <c r="AD27" i="39"/>
  <c r="AC27" i="39"/>
  <c r="AB27" i="39"/>
  <c r="AA27" i="39"/>
  <c r="Z27" i="39"/>
  <c r="Y27" i="39"/>
  <c r="X27" i="39"/>
  <c r="W27" i="39"/>
  <c r="V27" i="39"/>
  <c r="U27" i="39"/>
  <c r="T27" i="39"/>
  <c r="S27" i="39"/>
  <c r="R27" i="39"/>
  <c r="Q27" i="39"/>
  <c r="P27" i="39"/>
  <c r="O27" i="39"/>
  <c r="N27" i="39"/>
  <c r="M27" i="39"/>
  <c r="L27" i="39"/>
  <c r="K27" i="39"/>
  <c r="K287" i="39" s="1"/>
  <c r="J27" i="39"/>
  <c r="I27" i="39"/>
  <c r="H27" i="39"/>
  <c r="G27" i="39"/>
  <c r="F27" i="39"/>
  <c r="E27" i="39"/>
  <c r="D27" i="39"/>
  <c r="C27" i="39"/>
  <c r="C287" i="39" s="1"/>
  <c r="B30" i="39"/>
  <c r="B29" i="39"/>
  <c r="B28" i="39"/>
  <c r="B27" i="39"/>
  <c r="B287" i="39" s="1"/>
  <c r="AB292" i="39" l="1"/>
  <c r="AA293" i="39"/>
  <c r="AA295" i="39"/>
  <c r="B288" i="39"/>
  <c r="M292" i="39"/>
  <c r="U292" i="39"/>
  <c r="AK292" i="39"/>
  <c r="AO292" i="39"/>
  <c r="AB287" i="39"/>
  <c r="AB277" i="39"/>
  <c r="AB289" i="39"/>
  <c r="AB279" i="39"/>
  <c r="AB293" i="39"/>
  <c r="AB295" i="39"/>
  <c r="AA289" i="39"/>
  <c r="AA279" i="39"/>
  <c r="AA288" i="39"/>
  <c r="AA278" i="39"/>
  <c r="AA290" i="39"/>
  <c r="AA280" i="39"/>
  <c r="AA294" i="39"/>
  <c r="AA287" i="39"/>
  <c r="AA277" i="39"/>
  <c r="AB288" i="39"/>
  <c r="AB278" i="39"/>
  <c r="AB290" i="39"/>
  <c r="AB280" i="39"/>
  <c r="AA292" i="39"/>
  <c r="AB294" i="39"/>
  <c r="B277" i="39"/>
  <c r="B289" i="39"/>
  <c r="E289" i="39"/>
  <c r="B280" i="39"/>
  <c r="F287" i="39"/>
  <c r="J287" i="39"/>
  <c r="AT287" i="39"/>
  <c r="H278" i="39"/>
  <c r="AR278" i="39"/>
  <c r="J289" i="39"/>
  <c r="D290" i="39"/>
  <c r="H290" i="39"/>
  <c r="AR280" i="39"/>
  <c r="C293" i="39"/>
  <c r="G293" i="39"/>
  <c r="K293" i="39"/>
  <c r="E294" i="39"/>
  <c r="I294" i="39"/>
  <c r="Q294" i="39"/>
  <c r="AO294" i="39"/>
  <c r="C295" i="39"/>
  <c r="G295" i="39"/>
  <c r="K295" i="39"/>
  <c r="O295" i="39"/>
  <c r="W295" i="39"/>
  <c r="AM295" i="39"/>
  <c r="Z292" i="39"/>
  <c r="R293" i="39"/>
  <c r="R295" i="39"/>
  <c r="S295" i="39"/>
  <c r="S293" i="39"/>
  <c r="S278" i="39"/>
  <c r="S290" i="39"/>
  <c r="R290" i="39"/>
  <c r="S280" i="39"/>
  <c r="R288" i="39"/>
  <c r="B279" i="39"/>
  <c r="B292" i="39"/>
  <c r="E288" i="39"/>
  <c r="I288" i="39"/>
  <c r="C279" i="39"/>
  <c r="G289" i="39"/>
  <c r="K279" i="39"/>
  <c r="E290" i="39"/>
  <c r="I290" i="39"/>
  <c r="H293" i="39"/>
  <c r="L293" i="39"/>
  <c r="P293" i="39"/>
  <c r="J294" i="39"/>
  <c r="D295" i="39"/>
  <c r="L295" i="39"/>
  <c r="P295" i="39"/>
  <c r="T295" i="39"/>
  <c r="B278" i="39"/>
  <c r="S288" i="39"/>
  <c r="D287" i="39"/>
  <c r="F288" i="39"/>
  <c r="J288" i="39"/>
  <c r="D289" i="39"/>
  <c r="H279" i="39"/>
  <c r="AR279" i="39"/>
  <c r="F290" i="39"/>
  <c r="C292" i="39"/>
  <c r="K292" i="39"/>
  <c r="O292" i="39"/>
  <c r="S292" i="39"/>
  <c r="W292" i="39"/>
  <c r="E293" i="39"/>
  <c r="Y293" i="39"/>
  <c r="C294" i="39"/>
  <c r="G294" i="39"/>
  <c r="K294" i="39"/>
  <c r="S294" i="39"/>
  <c r="AQ294" i="39"/>
  <c r="E295" i="39"/>
  <c r="I295" i="39"/>
  <c r="M295" i="39"/>
  <c r="U295" i="39"/>
  <c r="Y295" i="39"/>
  <c r="B294" i="39"/>
  <c r="B290" i="39"/>
  <c r="E287" i="39"/>
  <c r="I287" i="39"/>
  <c r="C278" i="39"/>
  <c r="K278" i="39"/>
  <c r="C290" i="39"/>
  <c r="G290" i="39"/>
  <c r="K280" i="39"/>
  <c r="R280" i="39"/>
  <c r="AS295" i="39"/>
  <c r="AQ295" i="39"/>
  <c r="AS293" i="39"/>
  <c r="AS292" i="39"/>
  <c r="AS294" i="39"/>
  <c r="AR295" i="39"/>
  <c r="AR294" i="39"/>
  <c r="AR293" i="39"/>
  <c r="AR292" i="39"/>
  <c r="AQ293" i="39"/>
  <c r="AQ292" i="39"/>
  <c r="AS289" i="39"/>
  <c r="AS290" i="39"/>
  <c r="AS288" i="39"/>
  <c r="AS287" i="39"/>
  <c r="AR290" i="39"/>
  <c r="AR289" i="39"/>
  <c r="AR288" i="39"/>
  <c r="AR287" i="39"/>
  <c r="AQ290" i="39"/>
  <c r="AQ279" i="39"/>
  <c r="AQ278" i="39"/>
  <c r="AQ277" i="39"/>
  <c r="AS280" i="39"/>
  <c r="AS279" i="39"/>
  <c r="AS278" i="39"/>
  <c r="AQ280" i="39"/>
  <c r="AQ289" i="39"/>
  <c r="AQ288" i="39"/>
  <c r="AS277" i="39"/>
  <c r="AR277" i="39"/>
  <c r="AQ287" i="39"/>
  <c r="AK295" i="39"/>
  <c r="AP292" i="39"/>
  <c r="AN292" i="39"/>
  <c r="AP294" i="39"/>
  <c r="AP295" i="39"/>
  <c r="AP293" i="39"/>
  <c r="AO293" i="39"/>
  <c r="AO295" i="39"/>
  <c r="AN295" i="39"/>
  <c r="AN294" i="39"/>
  <c r="AN293" i="39"/>
  <c r="AM292" i="39"/>
  <c r="AM294" i="39"/>
  <c r="AM293" i="39"/>
  <c r="AL295" i="39"/>
  <c r="AL294" i="39"/>
  <c r="AL292" i="39"/>
  <c r="AK294" i="39"/>
  <c r="AK293" i="39"/>
  <c r="AP290" i="39"/>
  <c r="AP279" i="39"/>
  <c r="AP288" i="39"/>
  <c r="AP287" i="39"/>
  <c r="AP280" i="39"/>
  <c r="AP289" i="39"/>
  <c r="AP278" i="39"/>
  <c r="AP277" i="39"/>
  <c r="AO290" i="39"/>
  <c r="AO289" i="39"/>
  <c r="AO288" i="39"/>
  <c r="AO287" i="39"/>
  <c r="AO280" i="39"/>
  <c r="AO279" i="39"/>
  <c r="AO278" i="39"/>
  <c r="AO277" i="39"/>
  <c r="AN280" i="39"/>
  <c r="AN289" i="39"/>
  <c r="AN288" i="39"/>
  <c r="AN287" i="39"/>
  <c r="AN290" i="39"/>
  <c r="AN279" i="39"/>
  <c r="AN278" i="39"/>
  <c r="AN277" i="39"/>
  <c r="AM280" i="39"/>
  <c r="AM279" i="39"/>
  <c r="AM288" i="39"/>
  <c r="AM287" i="39"/>
  <c r="AM290" i="39"/>
  <c r="AM289" i="39"/>
  <c r="AM278" i="39"/>
  <c r="AM277" i="39"/>
  <c r="AL290" i="39"/>
  <c r="AL279" i="39"/>
  <c r="AL288" i="39"/>
  <c r="AL287" i="39"/>
  <c r="AL280" i="39"/>
  <c r="AL289" i="39"/>
  <c r="AL278" i="39"/>
  <c r="AL277" i="39"/>
  <c r="AK290" i="39"/>
  <c r="AK289" i="39"/>
  <c r="AK288" i="39"/>
  <c r="AK287" i="39"/>
  <c r="AK280" i="39"/>
  <c r="AK279" i="39"/>
  <c r="AK278" i="39"/>
  <c r="AK277" i="39"/>
  <c r="AI295" i="39"/>
  <c r="AG292" i="39"/>
  <c r="AG295" i="39"/>
  <c r="AG294" i="39"/>
  <c r="AF293" i="39"/>
  <c r="AJ293" i="39"/>
  <c r="AJ292" i="39"/>
  <c r="AJ295" i="39"/>
  <c r="AI292" i="39"/>
  <c r="AI294" i="39"/>
  <c r="AI293" i="39"/>
  <c r="AH294" i="39"/>
  <c r="AH295" i="39"/>
  <c r="AH293" i="39"/>
  <c r="AH292" i="39"/>
  <c r="AG293" i="39"/>
  <c r="AF295" i="39"/>
  <c r="AF294" i="39"/>
  <c r="AF292" i="39"/>
  <c r="AE293" i="39"/>
  <c r="AE292" i="39"/>
  <c r="AE295" i="39"/>
  <c r="AE294" i="39"/>
  <c r="AD295" i="39"/>
  <c r="AD294" i="39"/>
  <c r="AD293" i="39"/>
  <c r="AD292" i="39"/>
  <c r="AJ280" i="39"/>
  <c r="AJ279" i="39"/>
  <c r="AJ288" i="39"/>
  <c r="AJ287" i="39"/>
  <c r="AJ290" i="39"/>
  <c r="AJ289" i="39"/>
  <c r="AJ278" i="39"/>
  <c r="AJ277" i="39"/>
  <c r="AI290" i="39"/>
  <c r="AI279" i="39"/>
  <c r="AI288" i="39"/>
  <c r="AI277" i="39"/>
  <c r="AI280" i="39"/>
  <c r="AI289" i="39"/>
  <c r="AI278" i="39"/>
  <c r="AI287" i="39"/>
  <c r="AH288" i="39"/>
  <c r="AH290" i="39"/>
  <c r="AH279" i="39"/>
  <c r="AH287" i="39"/>
  <c r="AH280" i="39"/>
  <c r="AH289" i="39"/>
  <c r="AH278" i="39"/>
  <c r="AH277" i="39"/>
  <c r="AG290" i="39"/>
  <c r="AG289" i="39"/>
  <c r="AG288" i="39"/>
  <c r="AG287" i="39"/>
  <c r="AG280" i="39"/>
  <c r="AG279" i="39"/>
  <c r="AG278" i="39"/>
  <c r="AG277" i="39"/>
  <c r="AF290" i="39"/>
  <c r="AF279" i="39"/>
  <c r="AF288" i="39"/>
  <c r="AF287" i="39"/>
  <c r="AF289" i="39"/>
  <c r="AF280" i="39"/>
  <c r="AF278" i="39"/>
  <c r="AF277" i="39"/>
  <c r="AE280" i="39"/>
  <c r="AE289" i="39"/>
  <c r="AE278" i="39"/>
  <c r="AE287" i="39"/>
  <c r="AE279" i="39"/>
  <c r="AE290" i="39"/>
  <c r="AE288" i="39"/>
  <c r="AE277" i="39"/>
  <c r="AD289" i="39"/>
  <c r="AD290" i="39"/>
  <c r="AD288" i="39"/>
  <c r="AD287" i="39"/>
  <c r="AD280" i="39"/>
  <c r="AD279" i="39"/>
  <c r="AD278" i="39"/>
  <c r="AD277" i="39"/>
  <c r="AC295" i="39"/>
  <c r="AC293" i="39"/>
  <c r="AC292" i="39"/>
  <c r="Z293" i="39"/>
  <c r="Z294" i="39"/>
  <c r="X295" i="39"/>
  <c r="X293" i="39"/>
  <c r="W294" i="39"/>
  <c r="W293" i="39"/>
  <c r="V295" i="39"/>
  <c r="V294" i="39"/>
  <c r="V292" i="39"/>
  <c r="AC279" i="39"/>
  <c r="AC294" i="39"/>
  <c r="AC290" i="39"/>
  <c r="AC289" i="39"/>
  <c r="AC288" i="39"/>
  <c r="AC287" i="39"/>
  <c r="AC277" i="39"/>
  <c r="AC280" i="39"/>
  <c r="AC278" i="39"/>
  <c r="Z279" i="39"/>
  <c r="Z287" i="39"/>
  <c r="Z288" i="39"/>
  <c r="Z290" i="39"/>
  <c r="Z280" i="39"/>
  <c r="Z289" i="39"/>
  <c r="Z278" i="39"/>
  <c r="Z277" i="39"/>
  <c r="Y277" i="39"/>
  <c r="Y279" i="39"/>
  <c r="Y294" i="39"/>
  <c r="Y292" i="39"/>
  <c r="Y290" i="39"/>
  <c r="Y289" i="39"/>
  <c r="Y288" i="39"/>
  <c r="Y287" i="39"/>
  <c r="Y280" i="39"/>
  <c r="Y278" i="39"/>
  <c r="X278" i="39"/>
  <c r="X280" i="39"/>
  <c r="X289" i="39"/>
  <c r="X287" i="39"/>
  <c r="X288" i="39"/>
  <c r="X290" i="39"/>
  <c r="X279" i="39"/>
  <c r="X277" i="39"/>
  <c r="W288" i="39"/>
  <c r="W280" i="39"/>
  <c r="W279" i="39"/>
  <c r="W287" i="39"/>
  <c r="W290" i="39"/>
  <c r="W289" i="39"/>
  <c r="W278" i="39"/>
  <c r="W277" i="39"/>
  <c r="V289" i="39"/>
  <c r="V290" i="39"/>
  <c r="V288" i="39"/>
  <c r="V287" i="39"/>
  <c r="V280" i="39"/>
  <c r="V279" i="39"/>
  <c r="V278" i="39"/>
  <c r="V277" i="39"/>
  <c r="U287" i="39"/>
  <c r="Q295" i="39"/>
  <c r="Q293" i="39"/>
  <c r="U294" i="39"/>
  <c r="U293" i="39"/>
  <c r="T293" i="39"/>
  <c r="T292" i="39"/>
  <c r="T289" i="39"/>
  <c r="T288" i="39"/>
  <c r="R294" i="39"/>
  <c r="Q292" i="39"/>
  <c r="U289" i="39"/>
  <c r="T277" i="39"/>
  <c r="S289" i="39"/>
  <c r="R278" i="39"/>
  <c r="S287" i="39"/>
  <c r="R287" i="39"/>
  <c r="Q287" i="39"/>
  <c r="Q289" i="39"/>
  <c r="U290" i="39"/>
  <c r="U288" i="39"/>
  <c r="U280" i="39"/>
  <c r="U279" i="39"/>
  <c r="U278" i="39"/>
  <c r="U277" i="39"/>
  <c r="T280" i="39"/>
  <c r="T290" i="39"/>
  <c r="T279" i="39"/>
  <c r="T278" i="39"/>
  <c r="T287" i="39"/>
  <c r="S279" i="39"/>
  <c r="S277" i="39"/>
  <c r="R289" i="39"/>
  <c r="R279" i="39"/>
  <c r="R277" i="39"/>
  <c r="Q288" i="39"/>
  <c r="Q290" i="39"/>
  <c r="Q280" i="39"/>
  <c r="Q279" i="39"/>
  <c r="Q278" i="39"/>
  <c r="Q277" i="39"/>
  <c r="L290" i="39"/>
  <c r="L278" i="39"/>
  <c r="P294" i="39"/>
  <c r="O294" i="39"/>
  <c r="N295" i="39"/>
  <c r="O293" i="39"/>
  <c r="N279" i="39"/>
  <c r="N294" i="39"/>
  <c r="M294" i="39"/>
  <c r="M293" i="39"/>
  <c r="O289" i="39"/>
  <c r="M288" i="39"/>
  <c r="M290" i="39"/>
  <c r="L294" i="39"/>
  <c r="L292" i="39"/>
  <c r="P287" i="39"/>
  <c r="P288" i="39"/>
  <c r="O290" i="39"/>
  <c r="O277" i="39"/>
  <c r="N288" i="39"/>
  <c r="N290" i="39"/>
  <c r="N278" i="39"/>
  <c r="M289" i="39"/>
  <c r="M287" i="39"/>
  <c r="L287" i="39"/>
  <c r="P280" i="39"/>
  <c r="P279" i="39"/>
  <c r="P289" i="39"/>
  <c r="P278" i="39"/>
  <c r="P277" i="39"/>
  <c r="P290" i="39"/>
  <c r="O278" i="39"/>
  <c r="O280" i="39"/>
  <c r="O279" i="39"/>
  <c r="O288" i="39"/>
  <c r="O287" i="39"/>
  <c r="N293" i="39"/>
  <c r="N287" i="39"/>
  <c r="N277" i="39"/>
  <c r="N280" i="39"/>
  <c r="N289" i="39"/>
  <c r="M278" i="39"/>
  <c r="M280" i="39"/>
  <c r="M279" i="39"/>
  <c r="M277" i="39"/>
  <c r="L289" i="39"/>
  <c r="L280" i="39"/>
  <c r="L279" i="39"/>
  <c r="L288" i="39"/>
  <c r="L277" i="39"/>
  <c r="K290" i="39"/>
  <c r="K289" i="39"/>
  <c r="K288" i="39"/>
  <c r="K277" i="39"/>
  <c r="J293" i="39"/>
  <c r="J290" i="39"/>
  <c r="J279" i="39"/>
  <c r="J277" i="39"/>
  <c r="J280" i="39"/>
  <c r="J278" i="39"/>
  <c r="I293" i="39"/>
  <c r="I292" i="39"/>
  <c r="I289" i="39"/>
  <c r="I280" i="39"/>
  <c r="I279" i="39"/>
  <c r="I278" i="39"/>
  <c r="I277" i="39"/>
  <c r="H295" i="39"/>
  <c r="H294" i="39"/>
  <c r="H292" i="39"/>
  <c r="H277" i="39"/>
  <c r="H280" i="39"/>
  <c r="H289" i="39"/>
  <c r="H288" i="39"/>
  <c r="H287" i="39"/>
  <c r="G292" i="39"/>
  <c r="G288" i="39"/>
  <c r="G277" i="39"/>
  <c r="G279" i="39"/>
  <c r="G287" i="39"/>
  <c r="G280" i="39"/>
  <c r="G278" i="39"/>
  <c r="F292" i="39"/>
  <c r="F294" i="39"/>
  <c r="F293" i="39"/>
  <c r="F289" i="39"/>
  <c r="F278" i="39"/>
  <c r="F280" i="39"/>
  <c r="F279" i="39"/>
  <c r="F277" i="39"/>
  <c r="E292" i="39"/>
  <c r="E280" i="39"/>
  <c r="E279" i="39"/>
  <c r="E278" i="39"/>
  <c r="E277" i="39"/>
  <c r="D294" i="39"/>
  <c r="D293" i="39"/>
  <c r="D278" i="39"/>
  <c r="D280" i="39"/>
  <c r="D279" i="39"/>
  <c r="D288" i="39"/>
  <c r="D277" i="39"/>
  <c r="C289" i="39"/>
  <c r="C280" i="39"/>
  <c r="C288" i="39"/>
  <c r="C277" i="39"/>
</calcChain>
</file>

<file path=xl/sharedStrings.xml><?xml version="1.0" encoding="utf-8"?>
<sst xmlns="http://schemas.openxmlformats.org/spreadsheetml/2006/main" count="345" uniqueCount="119">
  <si>
    <t xml:space="preserve">Périmètre : Sécurité sociale 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</si>
  <si>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</si>
  <si>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</si>
  <si>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</si>
  <si>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</si>
  <si>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</si>
  <si>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</si>
  <si>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</si>
  <si>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</si>
  <si>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</si>
  <si>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</si>
  <si>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</si>
  <si>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</si>
  <si>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</si>
  <si>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</si>
  <si>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</si>
  <si>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</si>
  <si>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</si>
  <si>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</si>
  <si>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</si>
  <si>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</si>
  <si>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</si>
  <si>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</si>
  <si>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</si>
  <si>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</si>
  <si>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</si>
  <si>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</si>
  <si>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</si>
  <si>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</si>
  <si>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</si>
  <si>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</si>
  <si>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</si>
  <si>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</si>
  <si>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</si>
  <si>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</si>
  <si>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</si>
  <si>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</si>
  <si>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</si>
  <si>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</si>
  <si>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</si>
  <si>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</si>
  <si>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</si>
  <si>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</si>
  <si>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</si>
  <si>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</si>
  <si>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</si>
  <si>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</si>
  <si>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</si>
  <si>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 xml:space="preserve">Anvers </t>
  </si>
  <si>
    <t xml:space="preserve">      Postes de travail </t>
  </si>
  <si>
    <t xml:space="preserve">      Unités locales </t>
  </si>
  <si>
    <t xml:space="preserve">          Ouvriers</t>
  </si>
  <si>
    <t xml:space="preserve">          Employés </t>
  </si>
  <si>
    <t>Malines</t>
  </si>
  <si>
    <t xml:space="preserve">Turnhout </t>
  </si>
  <si>
    <t xml:space="preserve">Province Anvers </t>
  </si>
  <si>
    <t xml:space="preserve">Halle-Vilvorde </t>
  </si>
  <si>
    <t xml:space="preserve">Louvain </t>
  </si>
  <si>
    <t xml:space="preserve">Province Brabant Flamand </t>
  </si>
  <si>
    <t xml:space="preserve">Nivelles </t>
  </si>
  <si>
    <t xml:space="preserve">Province Brabant Wallon </t>
  </si>
  <si>
    <t xml:space="preserve">Bruges </t>
  </si>
  <si>
    <t xml:space="preserve">Dixmude </t>
  </si>
  <si>
    <t xml:space="preserve">Ypres </t>
  </si>
  <si>
    <t xml:space="preserve">Courtrai </t>
  </si>
  <si>
    <t xml:space="preserve">Ostende </t>
  </si>
  <si>
    <t xml:space="preserve">Roulers </t>
  </si>
  <si>
    <t xml:space="preserve">Tielt </t>
  </si>
  <si>
    <t xml:space="preserve">Furnes </t>
  </si>
  <si>
    <t xml:space="preserve">Province Flandre Occidentale </t>
  </si>
  <si>
    <t xml:space="preserve">Alost </t>
  </si>
  <si>
    <t xml:space="preserve">Termonde </t>
  </si>
  <si>
    <t xml:space="preserve">Eeklo </t>
  </si>
  <si>
    <t xml:space="preserve">Gand </t>
  </si>
  <si>
    <t xml:space="preserve">Audenarde </t>
  </si>
  <si>
    <t xml:space="preserve">Saint Nicolas </t>
  </si>
  <si>
    <t xml:space="preserve">Province Flandre Orientale </t>
  </si>
  <si>
    <t xml:space="preserve">Ath </t>
  </si>
  <si>
    <t xml:space="preserve">Charleroi </t>
  </si>
  <si>
    <t xml:space="preserve">Mons </t>
  </si>
  <si>
    <t xml:space="preserve">Mouscron </t>
  </si>
  <si>
    <t xml:space="preserve">Soignies </t>
  </si>
  <si>
    <t xml:space="preserve">Thuin </t>
  </si>
  <si>
    <t xml:space="preserve">Tournai </t>
  </si>
  <si>
    <t xml:space="preserve">Province Hainaut </t>
  </si>
  <si>
    <t xml:space="preserve">Huy </t>
  </si>
  <si>
    <t xml:space="preserve">Liège </t>
  </si>
  <si>
    <t xml:space="preserve">Verviers </t>
  </si>
  <si>
    <t xml:space="preserve">Waremme </t>
  </si>
  <si>
    <t xml:space="preserve">Province Liège </t>
  </si>
  <si>
    <t xml:space="preserve">Hasselt </t>
  </si>
  <si>
    <t xml:space="preserve">Maaseik </t>
  </si>
  <si>
    <t xml:space="preserve">Tongres </t>
  </si>
  <si>
    <t xml:space="preserve">Province Limbourg </t>
  </si>
  <si>
    <t xml:space="preserve">Arlon </t>
  </si>
  <si>
    <t xml:space="preserve">Bastogne </t>
  </si>
  <si>
    <t xml:space="preserve">Marche-en-Famenne </t>
  </si>
  <si>
    <t xml:space="preserve">Neufchâteau </t>
  </si>
  <si>
    <t xml:space="preserve">Virton </t>
  </si>
  <si>
    <t xml:space="preserve">Province Luxembourg </t>
  </si>
  <si>
    <t xml:space="preserve">Dinant </t>
  </si>
  <si>
    <t xml:space="preserve">Namur </t>
  </si>
  <si>
    <t xml:space="preserve">Philippeville </t>
  </si>
  <si>
    <t xml:space="preserve">Province Namur </t>
  </si>
  <si>
    <t xml:space="preserve">Le Royaume </t>
  </si>
  <si>
    <t xml:space="preserve">Région Bruxelles Capitale </t>
  </si>
  <si>
    <t xml:space="preserve">Région flamande </t>
  </si>
  <si>
    <t xml:space="preserve">Région wallonne </t>
  </si>
  <si>
    <t xml:space="preserve">Bruxelles Capitale </t>
  </si>
  <si>
    <t xml:space="preserve"> </t>
  </si>
  <si>
    <t>Titre : Nombre d'employeurs et travailleurs salariés (secteur privé) selon arrondissement (30 juin)</t>
  </si>
  <si>
    <t xml:space="preserve">Source : ONSS, annuaire statistique </t>
  </si>
  <si>
    <t xml:space="preserve">2017 </t>
  </si>
  <si>
    <t xml:space="preserve">2018 </t>
  </si>
  <si>
    <t xml:space="preserve">Période : 1970-2018  </t>
  </si>
  <si>
    <t xml:space="preserve">Régime : Travailleurs salariés </t>
  </si>
  <si>
    <t xml:space="preserve">Branche : Total des branches du régime </t>
  </si>
  <si>
    <t xml:space="preserve">Mise à jour : Janvier 2020 </t>
  </si>
  <si>
    <t xml:space="preserve">Unités : Nombre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</si>
</sst>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"/>
    <numFmt numFmtId="165" formatCode="#,##0.00_)"/>
  </numFmts>
  <fonts count="19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sz val="11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1"/>
      <color theme="0"/>
      <name val="Century Gothic"/>
      <family val="2"/>
    </font>
    <font>
      <b/>
      <sz val="12"/>
      <name val="Century Gothic"/>
      <family val="2"/>
    </font>
    <font>
      <sz val="12"/>
      <color rgb="FF333399"/>
      <name val="Century Gothic"/>
      <family val="2"/>
    </font>
    <font>
      <b/>
      <sz val="12"/>
      <color rgb="FF333399"/>
      <name val="Century Gothic"/>
      <family val="2"/>
    </font>
    <font>
      <b/>
      <i/>
      <sz val="12"/>
      <color rgb="FF33339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/>
      <diagonal/>
    </border>
    <border>
      <left/>
      <right/>
      <top/>
      <bottom style="thick">
        <color rgb="FF333399"/>
      </bottom>
      <diagonal/>
    </border>
    <border>
      <left/>
      <right style="thick">
        <color rgb="FF333399"/>
      </right>
      <top/>
      <bottom/>
      <diagonal/>
    </border>
    <border>
      <left/>
      <right style="thick">
        <color rgb="FF333399"/>
      </right>
      <top/>
      <bottom style="medium">
        <color rgb="FF333399"/>
      </bottom>
      <diagonal/>
    </border>
    <border>
      <left/>
      <right style="thick">
        <color rgb="FF333399"/>
      </right>
      <top style="medium">
        <color rgb="FF333399"/>
      </top>
      <bottom/>
      <diagonal/>
    </border>
    <border>
      <left/>
      <right style="thick">
        <color rgb="FF333399"/>
      </right>
      <top/>
      <bottom style="thick">
        <color rgb="FF333399"/>
      </bottom>
      <diagonal/>
    </border>
    <border>
      <left/>
      <right style="thick">
        <color rgb="FF333399"/>
      </right>
      <top style="thick">
        <color rgb="FF333399"/>
      </top>
      <bottom/>
      <diagonal/>
    </border>
    <border>
      <left/>
      <right/>
      <top style="thick">
        <color rgb="FF333399"/>
      </top>
      <bottom/>
      <diagonal/>
    </border>
    <border>
      <left/>
      <right/>
      <top/>
      <bottom style="medium">
        <color rgb="FF002060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59">
    <xf numFmtId="0" fontId="0" fillId="0" borderId="0" xfId="0"/>
    <xf numFmtId="0" fontId="10" fillId="7" borderId="0" xfId="0" applyFont="1" applyFill="1" applyBorder="1"/>
    <xf numFmtId="0" fontId="10" fillId="7" borderId="0" xfId="0" applyFont="1" applyFill="1"/>
    <xf numFmtId="0" fontId="12" fillId="7" borderId="0" xfId="0" applyFont="1" applyFill="1" applyAlignment="1"/>
    <xf numFmtId="0" fontId="12" fillId="7" borderId="0" xfId="0" applyFont="1" applyFill="1" applyAlignment="1">
      <alignment vertical="center"/>
    </xf>
    <xf numFmtId="0" fontId="12" fillId="7" borderId="0" xfId="0" applyFont="1" applyFill="1" applyBorder="1" applyAlignment="1">
      <alignment vertical="center"/>
    </xf>
    <xf numFmtId="0" fontId="11" fillId="7" borderId="0" xfId="0" applyFont="1" applyFill="1" applyAlignment="1">
      <alignment vertical="center"/>
    </xf>
    <xf numFmtId="0" fontId="12" fillId="7" borderId="0" xfId="0" applyFont="1" applyFill="1"/>
    <xf numFmtId="0" fontId="11" fillId="7" borderId="0" xfId="0" applyFont="1" applyFill="1" applyAlignment="1"/>
    <xf numFmtId="0" fontId="11" fillId="8" borderId="0" xfId="0" applyFont="1" applyFill="1" applyAlignment="1">
      <alignment vertical="center"/>
    </xf>
    <xf numFmtId="49" fontId="13" fillId="7" borderId="0" xfId="0" quotePrefix="1" applyNumberFormat="1" applyFont="1" applyFill="1" applyBorder="1" applyAlignment="1">
      <alignment horizontal="center" vertical="center" wrapText="1"/>
    </xf>
    <xf numFmtId="49" fontId="13" fillId="7" borderId="8" xfId="0" quotePrefix="1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165" fontId="15" fillId="8" borderId="0" xfId="0" applyNumberFormat="1" applyFont="1" applyFill="1" applyBorder="1" applyAlignment="1">
      <alignment vertical="center"/>
    </xf>
    <xf numFmtId="165" fontId="15" fillId="8" borderId="0" xfId="0" applyNumberFormat="1" applyFont="1" applyFill="1" applyAlignment="1">
      <alignment vertical="center"/>
    </xf>
    <xf numFmtId="0" fontId="15" fillId="8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14" fillId="0" borderId="0" xfId="0" quotePrefix="1" applyNumberFormat="1" applyFont="1" applyFill="1" applyAlignment="1">
      <alignment horizontal="right" vertical="center"/>
    </xf>
    <xf numFmtId="3" fontId="11" fillId="7" borderId="0" xfId="0" applyNumberFormat="1" applyFont="1" applyFill="1"/>
    <xf numFmtId="0" fontId="13" fillId="7" borderId="11" xfId="0" quotePrefix="1" applyFont="1" applyFill="1" applyBorder="1" applyAlignment="1">
      <alignment horizontal="left" vertical="center" wrapText="1" indent="1"/>
    </xf>
    <xf numFmtId="0" fontId="13" fillId="7" borderId="0" xfId="0" applyFont="1" applyFill="1" applyBorder="1" applyAlignment="1">
      <alignment horizontal="left" vertical="center" indent="1"/>
    </xf>
    <xf numFmtId="165" fontId="12" fillId="8" borderId="0" xfId="0" quotePrefix="1" applyNumberFormat="1" applyFont="1" applyFill="1" applyBorder="1" applyAlignment="1">
      <alignment horizontal="left" vertical="center" indent="1"/>
    </xf>
    <xf numFmtId="0" fontId="17" fillId="7" borderId="13" xfId="0" quotePrefix="1" applyFont="1" applyFill="1" applyBorder="1" applyAlignment="1">
      <alignment horizontal="left" vertical="center" indent="1"/>
    </xf>
    <xf numFmtId="3" fontId="17" fillId="7" borderId="9" xfId="0" applyNumberFormat="1" applyFont="1" applyFill="1" applyBorder="1" applyAlignment="1">
      <alignment vertical="center"/>
    </xf>
    <xf numFmtId="164" fontId="17" fillId="7" borderId="9" xfId="0" applyNumberFormat="1" applyFont="1" applyFill="1" applyBorder="1" applyAlignment="1">
      <alignment vertical="center"/>
    </xf>
    <xf numFmtId="0" fontId="18" fillId="7" borderId="11" xfId="0" quotePrefix="1" applyFont="1" applyFill="1" applyBorder="1" applyAlignment="1">
      <alignment horizontal="left" vertical="center" indent="1"/>
    </xf>
    <xf numFmtId="3" fontId="17" fillId="7" borderId="0" xfId="0" applyNumberFormat="1" applyFont="1" applyFill="1" applyBorder="1" applyAlignment="1">
      <alignment vertical="center"/>
    </xf>
    <xf numFmtId="0" fontId="16" fillId="7" borderId="11" xfId="0" quotePrefix="1" applyFont="1" applyFill="1" applyBorder="1" applyAlignment="1">
      <alignment horizontal="left" vertical="center" indent="1"/>
    </xf>
    <xf numFmtId="3" fontId="16" fillId="7" borderId="0" xfId="0" applyNumberFormat="1" applyFont="1" applyFill="1" applyBorder="1" applyAlignment="1">
      <alignment vertical="center"/>
    </xf>
    <xf numFmtId="0" fontId="16" fillId="7" borderId="12" xfId="0" quotePrefix="1" applyFont="1" applyFill="1" applyBorder="1" applyAlignment="1">
      <alignment horizontal="left" vertical="center" indent="1"/>
    </xf>
    <xf numFmtId="3" fontId="16" fillId="7" borderId="8" xfId="0" applyNumberFormat="1" applyFont="1" applyFill="1" applyBorder="1" applyAlignment="1">
      <alignment vertical="center"/>
    </xf>
    <xf numFmtId="3" fontId="16" fillId="7" borderId="17" xfId="0" applyNumberFormat="1" applyFont="1" applyFill="1" applyBorder="1" applyAlignment="1">
      <alignment vertical="center"/>
    </xf>
    <xf numFmtId="0" fontId="17" fillId="7" borderId="11" xfId="0" quotePrefix="1" applyFont="1" applyFill="1" applyBorder="1" applyAlignment="1">
      <alignment horizontal="left" vertical="center" indent="1"/>
    </xf>
    <xf numFmtId="3" fontId="17" fillId="7" borderId="0" xfId="0" applyNumberFormat="1" applyFont="1" applyFill="1" applyBorder="1" applyAlignment="1">
      <alignment horizontal="right" vertical="center"/>
    </xf>
    <xf numFmtId="3" fontId="16" fillId="7" borderId="0" xfId="0" applyNumberFormat="1" applyFont="1" applyFill="1" applyBorder="1" applyAlignment="1">
      <alignment horizontal="right" vertical="center"/>
    </xf>
    <xf numFmtId="3" fontId="16" fillId="7" borderId="8" xfId="0" applyNumberFormat="1" applyFont="1" applyFill="1" applyBorder="1" applyAlignment="1">
      <alignment horizontal="right" vertical="center"/>
    </xf>
    <xf numFmtId="3" fontId="17" fillId="7" borderId="9" xfId="0" applyNumberFormat="1" applyFont="1" applyFill="1" applyBorder="1" applyAlignment="1">
      <alignment horizontal="right" vertical="center"/>
    </xf>
    <xf numFmtId="0" fontId="16" fillId="7" borderId="14" xfId="0" quotePrefix="1" applyFont="1" applyFill="1" applyBorder="1" applyAlignment="1">
      <alignment horizontal="left" vertical="center" indent="1"/>
    </xf>
    <xf numFmtId="3" fontId="16" fillId="7" borderId="1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0" fontId="17" fillId="7" borderId="12" xfId="0" quotePrefix="1" applyFont="1" applyFill="1" applyBorder="1" applyAlignment="1">
      <alignment horizontal="left" vertical="center" indent="1"/>
    </xf>
    <xf numFmtId="3" fontId="17" fillId="0" borderId="0" xfId="0" applyNumberFormat="1" applyFont="1" applyAlignment="1">
      <alignment horizontal="right" vertical="center"/>
    </xf>
    <xf numFmtId="3" fontId="17" fillId="7" borderId="0" xfId="0" applyNumberFormat="1" applyFont="1" applyFill="1" applyAlignment="1">
      <alignment horizontal="right" vertical="center"/>
    </xf>
    <xf numFmtId="0" fontId="17" fillId="0" borderId="11" xfId="0" quotePrefix="1" applyFont="1" applyFill="1" applyBorder="1" applyAlignment="1">
      <alignment horizontal="left" vertical="center" indent="1"/>
    </xf>
    <xf numFmtId="3" fontId="17" fillId="0" borderId="9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" fontId="16" fillId="0" borderId="8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7" borderId="0" xfId="0" applyNumberFormat="1" applyFont="1" applyFill="1" applyAlignment="1">
      <alignment horizontal="right" vertical="center"/>
    </xf>
    <xf numFmtId="3" fontId="17" fillId="7" borderId="16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17" fillId="7" borderId="15" xfId="0" quotePrefix="1" applyFont="1" applyFill="1" applyBorder="1" applyAlignment="1">
      <alignment horizontal="left" vertical="center" indent="1"/>
    </xf>
    <xf numFmtId="3" fontId="17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0" fontId="16" fillId="7" borderId="0" xfId="0" applyFont="1" applyFill="1" applyBorder="1"/>
    <xf numFmtId="3" fontId="16" fillId="7" borderId="0" xfId="0" quotePrefix="1" applyNumberFormat="1" applyFont="1" applyFill="1" applyBorder="1" applyAlignment="1">
      <alignment horizontal="right" vertical="center" wrapText="1"/>
    </xf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pageSetUpPr autoPageBreaks="0"/>
  </sheetPr>
  <dimension ref="A1:CO587"/>
  <sheetViews>
    <sheetView showGridLines="0" tabSelected="1" zoomScale="75" zoomScaleNormal="75" workbookViewId="0">
      <pane xSplit="1" topLeftCell="B1" activePane="topRight" state="frozen"/>
      <selection pane="topRight"/>
    </sheetView>
  </sheetViews>
  <sheetFormatPr defaultColWidth="11.42578125" defaultRowHeight="13.5" x14ac:dyDescent="0.25"/>
  <cols>
    <col min="1" max="1" width="55.7109375" style="1" bestFit="1" customWidth="1"/>
    <col min="2" max="4" width="19.7109375" style="2" customWidth="1"/>
    <col min="5" max="6" width="19.7109375" style="1" customWidth="1"/>
    <col min="7" max="50" width="19.7109375" style="2" customWidth="1"/>
    <col min="51" max="16384" width="11.42578125" style="2"/>
  </cols>
  <sheetData>
    <row r="1" spans="1:50" ht="18" x14ac:dyDescent="0.25">
      <c r="A1" s="20" t="s">
        <v>110</v>
      </c>
    </row>
    <row r="2" spans="1:50" s="15" customFormat="1" ht="16.5" x14ac:dyDescent="0.2">
      <c r="A2" s="21" t="s">
        <v>0</v>
      </c>
      <c r="B2" s="12"/>
      <c r="C2" s="13"/>
      <c r="D2" s="13"/>
      <c r="E2" s="13"/>
      <c r="F2" s="13"/>
      <c r="G2" s="13"/>
      <c r="H2" s="13"/>
      <c r="I2" s="13"/>
      <c r="J2" s="13"/>
      <c r="K2" s="14"/>
      <c r="L2" s="14"/>
    </row>
    <row r="3" spans="1:50" s="15" customFormat="1" ht="16.5" x14ac:dyDescent="0.2">
      <c r="A3" s="21" t="s">
        <v>115</v>
      </c>
      <c r="B3" s="12"/>
      <c r="C3" s="13"/>
      <c r="D3" s="13"/>
      <c r="E3" s="13"/>
      <c r="F3" s="13"/>
      <c r="G3" s="13"/>
      <c r="H3" s="13"/>
      <c r="I3" s="13"/>
      <c r="J3" s="13"/>
      <c r="K3" s="14"/>
      <c r="L3" s="14"/>
    </row>
    <row r="4" spans="1:50" s="15" customFormat="1" ht="16.5" x14ac:dyDescent="0.2">
      <c r="A4" s="21" t="s">
        <v>116</v>
      </c>
      <c r="B4" s="12"/>
      <c r="C4" s="13"/>
      <c r="D4" s="13"/>
      <c r="E4" s="13"/>
      <c r="F4" s="13"/>
      <c r="G4" s="13"/>
      <c r="H4" s="13"/>
      <c r="I4" s="13"/>
      <c r="J4" s="13"/>
      <c r="K4" s="14"/>
      <c r="L4" s="14"/>
    </row>
    <row r="5" spans="1:50" s="15" customFormat="1" ht="16.5" x14ac:dyDescent="0.2">
      <c r="A5" s="21" t="s">
        <v>114</v>
      </c>
      <c r="B5" s="12"/>
      <c r="C5" s="13"/>
      <c r="D5" s="13"/>
      <c r="E5" s="13"/>
      <c r="F5" s="13"/>
      <c r="G5" s="13"/>
      <c r="H5" s="13"/>
      <c r="I5" s="13"/>
      <c r="J5" s="13"/>
      <c r="K5" s="14"/>
      <c r="L5" s="14"/>
    </row>
    <row r="6" spans="1:50" s="15" customFormat="1" ht="16.5" x14ac:dyDescent="0.2">
      <c r="A6" s="21" t="s">
        <v>117</v>
      </c>
      <c r="B6" s="12"/>
      <c r="C6" s="13"/>
      <c r="D6" s="13"/>
      <c r="E6" s="13"/>
      <c r="F6" s="13"/>
      <c r="G6" s="13"/>
      <c r="H6" s="13"/>
      <c r="I6" s="13"/>
      <c r="J6" s="13"/>
      <c r="K6" s="14"/>
      <c r="L6" s="14"/>
    </row>
    <row r="7" spans="1:50" s="15" customFormat="1" ht="16.5" x14ac:dyDescent="0.2">
      <c r="A7" s="21" t="s">
        <v>118</v>
      </c>
      <c r="B7" s="12"/>
      <c r="C7" s="13"/>
      <c r="D7" s="13"/>
      <c r="E7" s="13"/>
      <c r="F7" s="13"/>
      <c r="G7" s="13"/>
      <c r="H7" s="13"/>
      <c r="I7" s="13"/>
      <c r="J7" s="13"/>
      <c r="K7" s="14"/>
      <c r="L7" s="14"/>
    </row>
    <row r="8" spans="1:50" s="15" customFormat="1" ht="16.5" x14ac:dyDescent="0.2">
      <c r="A8" s="21" t="s">
        <v>111</v>
      </c>
      <c r="B8" s="12"/>
      <c r="C8" s="13"/>
      <c r="D8" s="13"/>
      <c r="E8" s="13"/>
      <c r="F8" s="13"/>
      <c r="G8" s="13"/>
      <c r="H8" s="13"/>
      <c r="I8" s="13"/>
      <c r="J8" s="13"/>
      <c r="K8" s="14"/>
      <c r="L8" s="14"/>
    </row>
    <row r="9" spans="1:50" ht="15" customHeight="1" x14ac:dyDescent="0.25">
      <c r="B9" s="9"/>
      <c r="C9" s="16"/>
      <c r="D9" s="17"/>
    </row>
    <row r="10" spans="1:50" ht="18.75" thickBot="1" x14ac:dyDescent="0.3">
      <c r="A10" s="19"/>
      <c r="B10" s="10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6</v>
      </c>
      <c r="H10" s="11" t="s">
        <v>7</v>
      </c>
      <c r="I10" s="11" t="s">
        <v>8</v>
      </c>
      <c r="J10" s="11" t="s">
        <v>9</v>
      </c>
      <c r="K10" s="11" t="s">
        <v>10</v>
      </c>
      <c r="L10" s="11" t="s">
        <v>11</v>
      </c>
      <c r="M10" s="11" t="s">
        <v>12</v>
      </c>
      <c r="N10" s="11" t="s">
        <v>13</v>
      </c>
      <c r="O10" s="11" t="s">
        <v>14</v>
      </c>
      <c r="P10" s="11" t="s">
        <v>15</v>
      </c>
      <c r="Q10" s="11" t="s">
        <v>16</v>
      </c>
      <c r="R10" s="11" t="s">
        <v>17</v>
      </c>
      <c r="S10" s="11" t="s">
        <v>18</v>
      </c>
      <c r="T10" s="11" t="s">
        <v>19</v>
      </c>
      <c r="U10" s="11" t="s">
        <v>20</v>
      </c>
      <c r="V10" s="11" t="s">
        <v>21</v>
      </c>
      <c r="W10" s="11" t="s">
        <v>22</v>
      </c>
      <c r="X10" s="11" t="s">
        <v>23</v>
      </c>
      <c r="Y10" s="11" t="s">
        <v>24</v>
      </c>
      <c r="Z10" s="11" t="s">
        <v>25</v>
      </c>
      <c r="AA10" s="11" t="s">
        <v>26</v>
      </c>
      <c r="AB10" s="11" t="s">
        <v>27</v>
      </c>
      <c r="AC10" s="11" t="s">
        <v>28</v>
      </c>
      <c r="AD10" s="11" t="s">
        <v>29</v>
      </c>
      <c r="AE10" s="11" t="s">
        <v>30</v>
      </c>
      <c r="AF10" s="11" t="s">
        <v>31</v>
      </c>
      <c r="AG10" s="11" t="s">
        <v>32</v>
      </c>
      <c r="AH10" s="11" t="s">
        <v>33</v>
      </c>
      <c r="AI10" s="11" t="s">
        <v>34</v>
      </c>
      <c r="AJ10" s="11" t="s">
        <v>35</v>
      </c>
      <c r="AK10" s="11" t="s">
        <v>36</v>
      </c>
      <c r="AL10" s="11" t="s">
        <v>37</v>
      </c>
      <c r="AM10" s="11" t="s">
        <v>38</v>
      </c>
      <c r="AN10" s="11" t="s">
        <v>39</v>
      </c>
      <c r="AO10" s="11" t="s">
        <v>40</v>
      </c>
      <c r="AP10" s="11" t="s">
        <v>41</v>
      </c>
      <c r="AQ10" s="11" t="s">
        <v>42</v>
      </c>
      <c r="AR10" s="11" t="s">
        <v>43</v>
      </c>
      <c r="AS10" s="11" t="s">
        <v>44</v>
      </c>
      <c r="AT10" s="11" t="s">
        <v>45</v>
      </c>
      <c r="AU10" s="11" t="s">
        <v>46</v>
      </c>
      <c r="AV10" s="11" t="s">
        <v>47</v>
      </c>
      <c r="AW10" s="11" t="s">
        <v>112</v>
      </c>
      <c r="AX10" s="11" t="s">
        <v>113</v>
      </c>
    </row>
    <row r="11" spans="1:50" s="8" customFormat="1" ht="24.95" customHeight="1" x14ac:dyDescent="0.2">
      <c r="A11" s="22" t="s">
        <v>48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4"/>
      <c r="AT11" s="24"/>
      <c r="AU11" s="24"/>
      <c r="AV11" s="24"/>
      <c r="AW11" s="24"/>
      <c r="AX11" s="24"/>
    </row>
    <row r="12" spans="1:50" s="8" customFormat="1" ht="24.95" customHeight="1" x14ac:dyDescent="0.2">
      <c r="A12" s="25" t="s">
        <v>50</v>
      </c>
      <c r="B12" s="26">
        <v>19146</v>
      </c>
      <c r="C12" s="26">
        <v>19020</v>
      </c>
      <c r="D12" s="26">
        <v>19281</v>
      </c>
      <c r="E12" s="26">
        <v>19651</v>
      </c>
      <c r="F12" s="26">
        <v>18692</v>
      </c>
      <c r="G12" s="26">
        <v>18811</v>
      </c>
      <c r="H12" s="26">
        <v>18892</v>
      </c>
      <c r="I12" s="26">
        <v>19206</v>
      </c>
      <c r="J12" s="26">
        <v>19515</v>
      </c>
      <c r="K12" s="26">
        <v>19643</v>
      </c>
      <c r="L12" s="26">
        <v>19709</v>
      </c>
      <c r="M12" s="26">
        <v>19435</v>
      </c>
      <c r="N12" s="26">
        <v>19269</v>
      </c>
      <c r="O12" s="26">
        <v>18944</v>
      </c>
      <c r="P12" s="26">
        <v>19155</v>
      </c>
      <c r="Q12" s="26">
        <v>19450</v>
      </c>
      <c r="R12" s="26">
        <v>19769</v>
      </c>
      <c r="S12" s="26">
        <v>20205</v>
      </c>
      <c r="T12" s="26">
        <v>22199</v>
      </c>
      <c r="U12" s="26">
        <v>22844</v>
      </c>
      <c r="V12" s="26">
        <v>22985</v>
      </c>
      <c r="W12" s="26">
        <v>23151</v>
      </c>
      <c r="X12" s="26">
        <v>23437</v>
      </c>
      <c r="Y12" s="26">
        <v>23357</v>
      </c>
      <c r="Z12" s="26">
        <v>23526</v>
      </c>
      <c r="AA12" s="26">
        <v>23587</v>
      </c>
      <c r="AB12" s="26">
        <v>23531</v>
      </c>
      <c r="AC12" s="26">
        <v>23564</v>
      </c>
      <c r="AD12" s="26">
        <v>23696</v>
      </c>
      <c r="AE12" s="26">
        <v>23832</v>
      </c>
      <c r="AF12" s="26">
        <v>24120</v>
      </c>
      <c r="AG12" s="26">
        <v>24006</v>
      </c>
      <c r="AH12" s="26">
        <v>24092</v>
      </c>
      <c r="AI12" s="26">
        <v>24971</v>
      </c>
      <c r="AJ12" s="26">
        <v>24429</v>
      </c>
      <c r="AK12" s="26">
        <v>24455</v>
      </c>
      <c r="AL12" s="26">
        <v>24704</v>
      </c>
      <c r="AM12" s="26">
        <v>25072</v>
      </c>
      <c r="AN12" s="26">
        <v>25303</v>
      </c>
      <c r="AO12" s="26">
        <v>25039</v>
      </c>
      <c r="AP12" s="26">
        <v>27072</v>
      </c>
      <c r="AQ12" s="26">
        <v>26966</v>
      </c>
      <c r="AR12" s="26">
        <v>26798</v>
      </c>
      <c r="AS12" s="26">
        <v>26585</v>
      </c>
      <c r="AT12" s="26">
        <v>26425</v>
      </c>
      <c r="AU12" s="26">
        <v>26659</v>
      </c>
      <c r="AV12" s="26">
        <v>27009</v>
      </c>
      <c r="AW12" s="26">
        <v>27639</v>
      </c>
      <c r="AX12" s="26">
        <v>27920</v>
      </c>
    </row>
    <row r="13" spans="1:50" s="8" customFormat="1" ht="24.95" customHeight="1" x14ac:dyDescent="0.2">
      <c r="A13" s="25" t="s">
        <v>49</v>
      </c>
      <c r="B13" s="26">
        <v>286028</v>
      </c>
      <c r="C13" s="26">
        <v>290707</v>
      </c>
      <c r="D13" s="26">
        <v>288669</v>
      </c>
      <c r="E13" s="26">
        <v>291045</v>
      </c>
      <c r="F13" s="26">
        <v>277479</v>
      </c>
      <c r="G13" s="26">
        <v>272271</v>
      </c>
      <c r="H13" s="26">
        <v>272151</v>
      </c>
      <c r="I13" s="26">
        <v>270568</v>
      </c>
      <c r="J13" s="26">
        <v>268382</v>
      </c>
      <c r="K13" s="26">
        <v>267223</v>
      </c>
      <c r="L13" s="26">
        <v>266975</v>
      </c>
      <c r="M13" s="26">
        <v>259777</v>
      </c>
      <c r="N13" s="26">
        <v>250978</v>
      </c>
      <c r="O13" s="26">
        <v>247864</v>
      </c>
      <c r="P13" s="26">
        <v>246676</v>
      </c>
      <c r="Q13" s="26">
        <f>Q14+Q15</f>
        <v>250096</v>
      </c>
      <c r="R13" s="26">
        <f t="shared" ref="R13:T13" si="0">R14+R15</f>
        <v>250825</v>
      </c>
      <c r="S13" s="26">
        <f t="shared" si="0"/>
        <v>251246</v>
      </c>
      <c r="T13" s="26">
        <f t="shared" si="0"/>
        <v>264305</v>
      </c>
      <c r="U13" s="26">
        <v>271656</v>
      </c>
      <c r="V13" s="26">
        <v>275930</v>
      </c>
      <c r="W13" s="26">
        <v>276603</v>
      </c>
      <c r="X13" s="26">
        <v>274744</v>
      </c>
      <c r="Y13" s="26">
        <v>266701</v>
      </c>
      <c r="Z13" s="26">
        <v>260405</v>
      </c>
      <c r="AA13" s="26">
        <v>262187</v>
      </c>
      <c r="AB13" s="26">
        <v>262123</v>
      </c>
      <c r="AC13" s="26">
        <v>264967</v>
      </c>
      <c r="AD13" s="26">
        <v>266699</v>
      </c>
      <c r="AE13" s="26">
        <v>270646</v>
      </c>
      <c r="AF13" s="26">
        <v>273946</v>
      </c>
      <c r="AG13" s="26">
        <v>278355</v>
      </c>
      <c r="AH13" s="26">
        <v>278398</v>
      </c>
      <c r="AI13" s="26">
        <v>275941</v>
      </c>
      <c r="AJ13" s="26">
        <v>285899</v>
      </c>
      <c r="AK13" s="26">
        <v>291505</v>
      </c>
      <c r="AL13" s="26">
        <v>295348</v>
      </c>
      <c r="AM13" s="26">
        <v>300597</v>
      </c>
      <c r="AN13" s="26">
        <v>306211</v>
      </c>
      <c r="AO13" s="26">
        <v>303650</v>
      </c>
      <c r="AP13" s="26">
        <v>307141</v>
      </c>
      <c r="AQ13" s="26">
        <v>310451</v>
      </c>
      <c r="AR13" s="26">
        <v>311051</v>
      </c>
      <c r="AS13" s="26">
        <v>309541</v>
      </c>
      <c r="AT13" s="26">
        <v>304662</v>
      </c>
      <c r="AU13" s="26">
        <v>309043</v>
      </c>
      <c r="AV13" s="26">
        <v>311795</v>
      </c>
      <c r="AW13" s="26">
        <v>317212</v>
      </c>
      <c r="AX13" s="26">
        <v>321394</v>
      </c>
    </row>
    <row r="14" spans="1:50" s="3" customFormat="1" ht="24.95" customHeight="1" x14ac:dyDescent="0.3">
      <c r="A14" s="27" t="s">
        <v>51</v>
      </c>
      <c r="B14" s="28">
        <v>182954</v>
      </c>
      <c r="C14" s="28">
        <v>180382</v>
      </c>
      <c r="D14" s="28">
        <v>177421</v>
      </c>
      <c r="E14" s="28">
        <v>176577</v>
      </c>
      <c r="F14" s="28">
        <v>169929</v>
      </c>
      <c r="G14" s="28">
        <v>164443</v>
      </c>
      <c r="H14" s="28">
        <v>163832</v>
      </c>
      <c r="I14" s="28">
        <v>158268</v>
      </c>
      <c r="J14" s="28">
        <v>154211</v>
      </c>
      <c r="K14" s="28">
        <v>152695</v>
      </c>
      <c r="L14" s="28">
        <v>150246</v>
      </c>
      <c r="M14" s="28">
        <v>144000</v>
      </c>
      <c r="N14" s="28">
        <v>136925</v>
      </c>
      <c r="O14" s="28">
        <v>134518</v>
      </c>
      <c r="P14" s="28">
        <v>132971</v>
      </c>
      <c r="Q14" s="28">
        <v>133467</v>
      </c>
      <c r="R14" s="28">
        <v>132766</v>
      </c>
      <c r="S14" s="28">
        <v>131256</v>
      </c>
      <c r="T14" s="28">
        <v>137955</v>
      </c>
      <c r="U14" s="28">
        <v>141039</v>
      </c>
      <c r="V14" s="28">
        <v>140850</v>
      </c>
      <c r="W14" s="28">
        <v>139125</v>
      </c>
      <c r="X14" s="28">
        <v>136056</v>
      </c>
      <c r="Y14" s="28">
        <v>130392</v>
      </c>
      <c r="Z14" s="28">
        <v>126568</v>
      </c>
      <c r="AA14" s="28">
        <v>127232</v>
      </c>
      <c r="AB14" s="28">
        <v>126368</v>
      </c>
      <c r="AC14" s="28">
        <v>125831</v>
      </c>
      <c r="AD14" s="28">
        <v>126491</v>
      </c>
      <c r="AE14" s="28">
        <v>125682</v>
      </c>
      <c r="AF14" s="28">
        <v>124804</v>
      </c>
      <c r="AG14" s="28">
        <v>125157</v>
      </c>
      <c r="AH14" s="28">
        <v>124658</v>
      </c>
      <c r="AI14" s="28">
        <v>120274</v>
      </c>
      <c r="AJ14" s="28">
        <v>124475</v>
      </c>
      <c r="AK14" s="28">
        <v>128794</v>
      </c>
      <c r="AL14" s="28">
        <v>127948</v>
      </c>
      <c r="AM14" s="28">
        <v>129269</v>
      </c>
      <c r="AN14" s="28">
        <v>130686</v>
      </c>
      <c r="AO14" s="28">
        <v>127925</v>
      </c>
      <c r="AP14" s="28">
        <v>131120</v>
      </c>
      <c r="AQ14" s="28">
        <v>131810</v>
      </c>
      <c r="AR14" s="28">
        <v>129286</v>
      </c>
      <c r="AS14" s="28">
        <v>127270</v>
      </c>
      <c r="AT14" s="28">
        <v>125346</v>
      </c>
      <c r="AU14" s="28">
        <v>126946</v>
      </c>
      <c r="AV14" s="28">
        <v>127031</v>
      </c>
      <c r="AW14" s="28">
        <v>127748</v>
      </c>
      <c r="AX14" s="28">
        <v>128108</v>
      </c>
    </row>
    <row r="15" spans="1:50" s="3" customFormat="1" ht="24.95" customHeight="1" thickBot="1" x14ac:dyDescent="0.35">
      <c r="A15" s="29" t="s">
        <v>52</v>
      </c>
      <c r="B15" s="30">
        <v>103074</v>
      </c>
      <c r="C15" s="31">
        <v>110325</v>
      </c>
      <c r="D15" s="31">
        <v>111248</v>
      </c>
      <c r="E15" s="31">
        <v>114468</v>
      </c>
      <c r="F15" s="31">
        <v>107550</v>
      </c>
      <c r="G15" s="31">
        <v>107828</v>
      </c>
      <c r="H15" s="31">
        <v>108319</v>
      </c>
      <c r="I15" s="31">
        <v>112300</v>
      </c>
      <c r="J15" s="31">
        <v>114171</v>
      </c>
      <c r="K15" s="31">
        <v>114528</v>
      </c>
      <c r="L15" s="31">
        <v>116729</v>
      </c>
      <c r="M15" s="31">
        <v>115777</v>
      </c>
      <c r="N15" s="31">
        <v>114053</v>
      </c>
      <c r="O15" s="31">
        <v>113346</v>
      </c>
      <c r="P15" s="31">
        <v>113705</v>
      </c>
      <c r="Q15" s="31">
        <v>116629</v>
      </c>
      <c r="R15" s="30">
        <v>118059</v>
      </c>
      <c r="S15" s="30">
        <v>119990</v>
      </c>
      <c r="T15" s="30">
        <v>126350</v>
      </c>
      <c r="U15" s="30">
        <v>130617</v>
      </c>
      <c r="V15" s="30">
        <v>135080</v>
      </c>
      <c r="W15" s="31">
        <v>137478</v>
      </c>
      <c r="X15" s="31">
        <v>138688</v>
      </c>
      <c r="Y15" s="31">
        <v>136309</v>
      </c>
      <c r="Z15" s="31">
        <v>133837</v>
      </c>
      <c r="AA15" s="31">
        <v>134955</v>
      </c>
      <c r="AB15" s="31">
        <v>135755</v>
      </c>
      <c r="AC15" s="31">
        <v>139136</v>
      </c>
      <c r="AD15" s="31">
        <v>140208</v>
      </c>
      <c r="AE15" s="31">
        <v>144964</v>
      </c>
      <c r="AF15" s="31">
        <v>149142</v>
      </c>
      <c r="AG15" s="31">
        <v>153198</v>
      </c>
      <c r="AH15" s="31">
        <v>153740</v>
      </c>
      <c r="AI15" s="31">
        <v>155667</v>
      </c>
      <c r="AJ15" s="31">
        <v>161424</v>
      </c>
      <c r="AK15" s="31">
        <v>162711</v>
      </c>
      <c r="AL15" s="31">
        <v>167400</v>
      </c>
      <c r="AM15" s="31">
        <v>171328</v>
      </c>
      <c r="AN15" s="31">
        <v>175525</v>
      </c>
      <c r="AO15" s="31">
        <v>175725</v>
      </c>
      <c r="AP15" s="31">
        <v>176021</v>
      </c>
      <c r="AQ15" s="31">
        <v>178641</v>
      </c>
      <c r="AR15" s="31">
        <v>181765</v>
      </c>
      <c r="AS15" s="31">
        <v>182271</v>
      </c>
      <c r="AT15" s="31">
        <v>179316</v>
      </c>
      <c r="AU15" s="31">
        <v>182097</v>
      </c>
      <c r="AV15" s="31">
        <v>184764</v>
      </c>
      <c r="AW15" s="31">
        <v>189464</v>
      </c>
      <c r="AX15" s="31">
        <v>193286</v>
      </c>
    </row>
    <row r="16" spans="1:50" s="8" customFormat="1" ht="24.95" customHeight="1" x14ac:dyDescent="0.2">
      <c r="A16" s="32" t="s">
        <v>53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1:50" s="6" customFormat="1" ht="24.95" customHeight="1" x14ac:dyDescent="0.2">
      <c r="A17" s="25" t="s">
        <v>50</v>
      </c>
      <c r="B17" s="33">
        <v>4716</v>
      </c>
      <c r="C17" s="33">
        <v>4681</v>
      </c>
      <c r="D17" s="33">
        <v>4711</v>
      </c>
      <c r="E17" s="33">
        <v>4832</v>
      </c>
      <c r="F17" s="33">
        <v>4442</v>
      </c>
      <c r="G17" s="33">
        <v>4455</v>
      </c>
      <c r="H17" s="33">
        <v>4492</v>
      </c>
      <c r="I17" s="33">
        <v>4514</v>
      </c>
      <c r="J17" s="33">
        <v>4674</v>
      </c>
      <c r="K17" s="33">
        <v>4753</v>
      </c>
      <c r="L17" s="33">
        <v>4739</v>
      </c>
      <c r="M17" s="33">
        <v>4719</v>
      </c>
      <c r="N17" s="33">
        <v>4711</v>
      </c>
      <c r="O17" s="33">
        <v>4755</v>
      </c>
      <c r="P17" s="33">
        <v>4840</v>
      </c>
      <c r="Q17" s="33">
        <v>4937</v>
      </c>
      <c r="R17" s="33">
        <v>5071</v>
      </c>
      <c r="S17" s="33">
        <v>5220</v>
      </c>
      <c r="T17" s="33">
        <v>5678</v>
      </c>
      <c r="U17" s="33">
        <v>5919</v>
      </c>
      <c r="V17" s="33">
        <v>6016</v>
      </c>
      <c r="W17" s="33">
        <v>6081</v>
      </c>
      <c r="X17" s="33">
        <v>6202</v>
      </c>
      <c r="Y17" s="33">
        <v>6281</v>
      </c>
      <c r="Z17" s="33">
        <v>6447</v>
      </c>
      <c r="AA17" s="33">
        <v>6589</v>
      </c>
      <c r="AB17" s="33">
        <v>6630</v>
      </c>
      <c r="AC17" s="33">
        <v>6708</v>
      </c>
      <c r="AD17" s="33">
        <v>6722</v>
      </c>
      <c r="AE17" s="33">
        <v>6766</v>
      </c>
      <c r="AF17" s="33">
        <v>6839</v>
      </c>
      <c r="AG17" s="33">
        <v>6884</v>
      </c>
      <c r="AH17" s="33">
        <v>6903</v>
      </c>
      <c r="AI17" s="33">
        <v>7140</v>
      </c>
      <c r="AJ17" s="33">
        <v>6901</v>
      </c>
      <c r="AK17" s="33">
        <v>6990</v>
      </c>
      <c r="AL17" s="33">
        <v>7095</v>
      </c>
      <c r="AM17" s="33">
        <v>7157</v>
      </c>
      <c r="AN17" s="33">
        <v>7248</v>
      </c>
      <c r="AO17" s="33">
        <v>7234</v>
      </c>
      <c r="AP17" s="33">
        <v>7902</v>
      </c>
      <c r="AQ17" s="33">
        <v>7816</v>
      </c>
      <c r="AR17" s="33">
        <v>7803</v>
      </c>
      <c r="AS17" s="33">
        <v>7729</v>
      </c>
      <c r="AT17" s="33">
        <v>7943</v>
      </c>
      <c r="AU17" s="33">
        <v>8060</v>
      </c>
      <c r="AV17" s="33">
        <v>8138</v>
      </c>
      <c r="AW17" s="33">
        <v>8283</v>
      </c>
      <c r="AX17" s="33">
        <v>8354</v>
      </c>
    </row>
    <row r="18" spans="1:50" s="6" customFormat="1" ht="24.95" customHeight="1" x14ac:dyDescent="0.2">
      <c r="A18" s="25" t="s">
        <v>49</v>
      </c>
      <c r="B18" s="33">
        <v>60943</v>
      </c>
      <c r="C18" s="33">
        <v>59887</v>
      </c>
      <c r="D18" s="33">
        <v>59376</v>
      </c>
      <c r="E18" s="33">
        <v>61531</v>
      </c>
      <c r="F18" s="33">
        <v>59404</v>
      </c>
      <c r="G18" s="33">
        <v>57613</v>
      </c>
      <c r="H18" s="33">
        <v>57424</v>
      </c>
      <c r="I18" s="33">
        <v>57203</v>
      </c>
      <c r="J18" s="33">
        <v>57262</v>
      </c>
      <c r="K18" s="33">
        <v>57064</v>
      </c>
      <c r="L18" s="33">
        <v>56167</v>
      </c>
      <c r="M18" s="33">
        <v>53992</v>
      </c>
      <c r="N18" s="33">
        <v>53462</v>
      </c>
      <c r="O18" s="33">
        <v>52924</v>
      </c>
      <c r="P18" s="33">
        <v>53503</v>
      </c>
      <c r="Q18" s="33">
        <f>Q19+Q20</f>
        <v>54113</v>
      </c>
      <c r="R18" s="33">
        <f t="shared" ref="R18:T18" si="1">R19+R20</f>
        <v>54369</v>
      </c>
      <c r="S18" s="33">
        <f t="shared" si="1"/>
        <v>54663</v>
      </c>
      <c r="T18" s="33">
        <f t="shared" si="1"/>
        <v>57902</v>
      </c>
      <c r="U18" s="33">
        <v>59976</v>
      </c>
      <c r="V18" s="33">
        <v>61614</v>
      </c>
      <c r="W18" s="33">
        <v>63078</v>
      </c>
      <c r="X18" s="33">
        <v>64004</v>
      </c>
      <c r="Y18" s="33">
        <v>64779</v>
      </c>
      <c r="Z18" s="33">
        <v>64011</v>
      </c>
      <c r="AA18" s="33">
        <v>66187</v>
      </c>
      <c r="AB18" s="33">
        <v>66483</v>
      </c>
      <c r="AC18" s="33">
        <v>68229</v>
      </c>
      <c r="AD18" s="33">
        <v>69194</v>
      </c>
      <c r="AE18" s="33">
        <v>72753</v>
      </c>
      <c r="AF18" s="33">
        <v>75645</v>
      </c>
      <c r="AG18" s="33">
        <v>79285</v>
      </c>
      <c r="AH18" s="33">
        <v>78858</v>
      </c>
      <c r="AI18" s="33">
        <v>81644</v>
      </c>
      <c r="AJ18" s="33">
        <v>83689</v>
      </c>
      <c r="AK18" s="33">
        <v>85778</v>
      </c>
      <c r="AL18" s="33">
        <v>88360</v>
      </c>
      <c r="AM18" s="33">
        <v>92158</v>
      </c>
      <c r="AN18" s="33">
        <v>94690</v>
      </c>
      <c r="AO18" s="33">
        <v>94351</v>
      </c>
      <c r="AP18" s="33">
        <v>94582</v>
      </c>
      <c r="AQ18" s="33">
        <v>95632</v>
      </c>
      <c r="AR18" s="33">
        <v>94676</v>
      </c>
      <c r="AS18" s="33">
        <v>94999</v>
      </c>
      <c r="AT18" s="33">
        <v>98131</v>
      </c>
      <c r="AU18" s="33">
        <v>99951</v>
      </c>
      <c r="AV18" s="33">
        <v>101448</v>
      </c>
      <c r="AW18" s="33">
        <v>103742</v>
      </c>
      <c r="AX18" s="33">
        <v>107268</v>
      </c>
    </row>
    <row r="19" spans="1:50" s="5" customFormat="1" ht="24.95" customHeight="1" x14ac:dyDescent="0.2">
      <c r="A19" s="27" t="s">
        <v>51</v>
      </c>
      <c r="B19" s="34">
        <v>45604</v>
      </c>
      <c r="C19" s="34">
        <v>44367</v>
      </c>
      <c r="D19" s="34">
        <v>42660</v>
      </c>
      <c r="E19" s="34">
        <v>44288</v>
      </c>
      <c r="F19" s="34">
        <v>43591</v>
      </c>
      <c r="G19" s="34">
        <v>41569</v>
      </c>
      <c r="H19" s="34">
        <v>41260</v>
      </c>
      <c r="I19" s="34">
        <v>40141</v>
      </c>
      <c r="J19" s="34">
        <v>39681</v>
      </c>
      <c r="K19" s="34">
        <v>39050</v>
      </c>
      <c r="L19" s="34">
        <v>37813</v>
      </c>
      <c r="M19" s="34">
        <v>35480</v>
      </c>
      <c r="N19" s="34">
        <v>35034</v>
      </c>
      <c r="O19" s="34">
        <v>34406</v>
      </c>
      <c r="P19" s="34">
        <v>34653</v>
      </c>
      <c r="Q19" s="34">
        <v>34744</v>
      </c>
      <c r="R19" s="34">
        <v>34325</v>
      </c>
      <c r="S19" s="34">
        <v>33951</v>
      </c>
      <c r="T19" s="34">
        <v>35666</v>
      </c>
      <c r="U19" s="34">
        <v>36814</v>
      </c>
      <c r="V19" s="34">
        <v>37586</v>
      </c>
      <c r="W19" s="34">
        <v>37435</v>
      </c>
      <c r="X19" s="34">
        <v>37612</v>
      </c>
      <c r="Y19" s="34">
        <v>37094</v>
      </c>
      <c r="Z19" s="34">
        <v>36311</v>
      </c>
      <c r="AA19" s="34">
        <v>37157</v>
      </c>
      <c r="AB19" s="34">
        <v>37161</v>
      </c>
      <c r="AC19" s="34">
        <v>38307</v>
      </c>
      <c r="AD19" s="34">
        <v>38763</v>
      </c>
      <c r="AE19" s="34">
        <v>40067</v>
      </c>
      <c r="AF19" s="34">
        <v>40925</v>
      </c>
      <c r="AG19" s="34">
        <v>41386</v>
      </c>
      <c r="AH19" s="34">
        <v>41185</v>
      </c>
      <c r="AI19" s="34">
        <v>40009</v>
      </c>
      <c r="AJ19" s="34">
        <v>40358</v>
      </c>
      <c r="AK19" s="34">
        <v>41735</v>
      </c>
      <c r="AL19" s="34">
        <v>42882</v>
      </c>
      <c r="AM19" s="34">
        <v>43743</v>
      </c>
      <c r="AN19" s="34">
        <v>44632</v>
      </c>
      <c r="AO19" s="34">
        <v>43797</v>
      </c>
      <c r="AP19" s="34">
        <v>43597</v>
      </c>
      <c r="AQ19" s="34">
        <v>44386</v>
      </c>
      <c r="AR19" s="34">
        <v>43732</v>
      </c>
      <c r="AS19" s="34">
        <v>43768</v>
      </c>
      <c r="AT19" s="34">
        <v>45053</v>
      </c>
      <c r="AU19" s="34">
        <v>45377</v>
      </c>
      <c r="AV19" s="34">
        <v>46001</v>
      </c>
      <c r="AW19" s="34">
        <v>47175</v>
      </c>
      <c r="AX19" s="34">
        <v>48286</v>
      </c>
    </row>
    <row r="20" spans="1:50" s="3" customFormat="1" ht="24.95" customHeight="1" thickBot="1" x14ac:dyDescent="0.35">
      <c r="A20" s="29" t="s">
        <v>52</v>
      </c>
      <c r="B20" s="35">
        <v>15339</v>
      </c>
      <c r="C20" s="35">
        <v>15520</v>
      </c>
      <c r="D20" s="35">
        <v>16716</v>
      </c>
      <c r="E20" s="35">
        <v>17243</v>
      </c>
      <c r="F20" s="35">
        <v>15813</v>
      </c>
      <c r="G20" s="35">
        <v>16044</v>
      </c>
      <c r="H20" s="35">
        <v>16164</v>
      </c>
      <c r="I20" s="35">
        <v>17062</v>
      </c>
      <c r="J20" s="35">
        <v>17581</v>
      </c>
      <c r="K20" s="35">
        <v>18014</v>
      </c>
      <c r="L20" s="35">
        <v>18354</v>
      </c>
      <c r="M20" s="35">
        <v>18512</v>
      </c>
      <c r="N20" s="35">
        <v>18428</v>
      </c>
      <c r="O20" s="35">
        <v>18518</v>
      </c>
      <c r="P20" s="35">
        <v>18850</v>
      </c>
      <c r="Q20" s="35">
        <v>19369</v>
      </c>
      <c r="R20" s="35">
        <v>20044</v>
      </c>
      <c r="S20" s="35">
        <v>20712</v>
      </c>
      <c r="T20" s="35">
        <v>22236</v>
      </c>
      <c r="U20" s="35">
        <v>23162</v>
      </c>
      <c r="V20" s="35">
        <v>24028</v>
      </c>
      <c r="W20" s="35">
        <v>25643</v>
      </c>
      <c r="X20" s="35">
        <v>26392</v>
      </c>
      <c r="Y20" s="35">
        <v>27685</v>
      </c>
      <c r="Z20" s="35">
        <v>27700</v>
      </c>
      <c r="AA20" s="35">
        <v>29030</v>
      </c>
      <c r="AB20" s="35">
        <v>29322</v>
      </c>
      <c r="AC20" s="35">
        <v>29922</v>
      </c>
      <c r="AD20" s="35">
        <v>30431</v>
      </c>
      <c r="AE20" s="35">
        <v>32686</v>
      </c>
      <c r="AF20" s="35">
        <v>34720</v>
      </c>
      <c r="AG20" s="35">
        <v>37899</v>
      </c>
      <c r="AH20" s="35">
        <v>37673</v>
      </c>
      <c r="AI20" s="35">
        <v>41635</v>
      </c>
      <c r="AJ20" s="35">
        <v>43331</v>
      </c>
      <c r="AK20" s="35">
        <v>44043</v>
      </c>
      <c r="AL20" s="35">
        <v>45478</v>
      </c>
      <c r="AM20" s="35">
        <v>48415</v>
      </c>
      <c r="AN20" s="35">
        <v>50058</v>
      </c>
      <c r="AO20" s="35">
        <v>50554</v>
      </c>
      <c r="AP20" s="35">
        <v>50985</v>
      </c>
      <c r="AQ20" s="35">
        <v>51246</v>
      </c>
      <c r="AR20" s="35">
        <v>50944</v>
      </c>
      <c r="AS20" s="35">
        <v>51231</v>
      </c>
      <c r="AT20" s="35">
        <v>53078</v>
      </c>
      <c r="AU20" s="35">
        <v>54574</v>
      </c>
      <c r="AV20" s="35">
        <v>55447</v>
      </c>
      <c r="AW20" s="35">
        <v>56567</v>
      </c>
      <c r="AX20" s="35">
        <v>58982</v>
      </c>
    </row>
    <row r="21" spans="1:50" s="3" customFormat="1" ht="24.95" customHeight="1" x14ac:dyDescent="0.3">
      <c r="A21" s="32" t="s">
        <v>54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s="3" customFormat="1" ht="24.95" customHeight="1" x14ac:dyDescent="0.3">
      <c r="A22" s="25" t="s">
        <v>50</v>
      </c>
      <c r="B22" s="33">
        <v>5166</v>
      </c>
      <c r="C22" s="33">
        <v>5150</v>
      </c>
      <c r="D22" s="33">
        <v>5251</v>
      </c>
      <c r="E22" s="33">
        <v>5524</v>
      </c>
      <c r="F22" s="33">
        <v>4972</v>
      </c>
      <c r="G22" s="33">
        <v>4971</v>
      </c>
      <c r="H22" s="33">
        <v>5209</v>
      </c>
      <c r="I22" s="33">
        <v>5318</v>
      </c>
      <c r="J22" s="33">
        <v>5486</v>
      </c>
      <c r="K22" s="33">
        <v>5673</v>
      </c>
      <c r="L22" s="33">
        <v>5669</v>
      </c>
      <c r="M22" s="33">
        <v>5685</v>
      </c>
      <c r="N22" s="33">
        <v>5579</v>
      </c>
      <c r="O22" s="33">
        <v>5701</v>
      </c>
      <c r="P22" s="33">
        <v>5858</v>
      </c>
      <c r="Q22" s="33">
        <v>5997</v>
      </c>
      <c r="R22" s="33">
        <v>6178</v>
      </c>
      <c r="S22" s="33">
        <v>6343</v>
      </c>
      <c r="T22" s="33">
        <v>7003</v>
      </c>
      <c r="U22" s="33">
        <v>7354</v>
      </c>
      <c r="V22" s="33">
        <v>7572</v>
      </c>
      <c r="W22" s="33">
        <v>7724</v>
      </c>
      <c r="X22" s="33">
        <v>7841</v>
      </c>
      <c r="Y22" s="33">
        <v>7959</v>
      </c>
      <c r="Z22" s="33">
        <v>8181</v>
      </c>
      <c r="AA22" s="33">
        <v>8446</v>
      </c>
      <c r="AB22" s="33">
        <v>8583</v>
      </c>
      <c r="AC22" s="33">
        <v>8683</v>
      </c>
      <c r="AD22" s="33">
        <v>8879</v>
      </c>
      <c r="AE22" s="33">
        <v>9117</v>
      </c>
      <c r="AF22" s="33">
        <v>9248</v>
      </c>
      <c r="AG22" s="33">
        <v>9222</v>
      </c>
      <c r="AH22" s="33">
        <v>9282</v>
      </c>
      <c r="AI22" s="33">
        <v>9512</v>
      </c>
      <c r="AJ22" s="33">
        <v>9161</v>
      </c>
      <c r="AK22" s="33">
        <v>9281</v>
      </c>
      <c r="AL22" s="33">
        <v>9418</v>
      </c>
      <c r="AM22" s="33">
        <v>9564</v>
      </c>
      <c r="AN22" s="33">
        <v>9735</v>
      </c>
      <c r="AO22" s="33">
        <v>9732</v>
      </c>
      <c r="AP22" s="33">
        <v>10790</v>
      </c>
      <c r="AQ22" s="33">
        <v>10701</v>
      </c>
      <c r="AR22" s="33">
        <v>10687</v>
      </c>
      <c r="AS22" s="33">
        <v>10666</v>
      </c>
      <c r="AT22" s="33">
        <v>10850</v>
      </c>
      <c r="AU22" s="33">
        <v>10897</v>
      </c>
      <c r="AV22" s="33">
        <v>10977</v>
      </c>
      <c r="AW22" s="33">
        <v>11162</v>
      </c>
      <c r="AX22" s="33">
        <v>11330</v>
      </c>
    </row>
    <row r="23" spans="1:50" s="3" customFormat="1" ht="24.95" customHeight="1" x14ac:dyDescent="0.3">
      <c r="A23" s="25" t="s">
        <v>49</v>
      </c>
      <c r="B23" s="33">
        <v>72480</v>
      </c>
      <c r="C23" s="33">
        <v>74414</v>
      </c>
      <c r="D23" s="33">
        <v>75901</v>
      </c>
      <c r="E23" s="33">
        <v>79666</v>
      </c>
      <c r="F23" s="33">
        <v>77099</v>
      </c>
      <c r="G23" s="33">
        <v>75195</v>
      </c>
      <c r="H23" s="33">
        <v>74705</v>
      </c>
      <c r="I23" s="33">
        <v>73685</v>
      </c>
      <c r="J23" s="33">
        <v>73808</v>
      </c>
      <c r="K23" s="33">
        <v>74885</v>
      </c>
      <c r="L23" s="33">
        <v>74721</v>
      </c>
      <c r="M23" s="33">
        <v>72469</v>
      </c>
      <c r="N23" s="33">
        <v>70793</v>
      </c>
      <c r="O23" s="33">
        <v>70843</v>
      </c>
      <c r="P23" s="33">
        <v>71190</v>
      </c>
      <c r="Q23" s="33">
        <f>Q24+Q25</f>
        <v>72082</v>
      </c>
      <c r="R23" s="33">
        <f t="shared" ref="R23:T23" si="2">R24+R25</f>
        <v>73511</v>
      </c>
      <c r="S23" s="33">
        <f t="shared" si="2"/>
        <v>76261</v>
      </c>
      <c r="T23" s="33">
        <f t="shared" si="2"/>
        <v>79762</v>
      </c>
      <c r="U23" s="33">
        <v>83999</v>
      </c>
      <c r="V23" s="33">
        <v>87382</v>
      </c>
      <c r="W23" s="33">
        <v>88470</v>
      </c>
      <c r="X23" s="33">
        <v>88662</v>
      </c>
      <c r="Y23" s="33">
        <v>87749</v>
      </c>
      <c r="Z23" s="33">
        <v>89061</v>
      </c>
      <c r="AA23" s="33">
        <v>91154</v>
      </c>
      <c r="AB23" s="33">
        <v>93004</v>
      </c>
      <c r="AC23" s="33">
        <v>94539</v>
      </c>
      <c r="AD23" s="33">
        <v>98126</v>
      </c>
      <c r="AE23" s="33">
        <v>100782</v>
      </c>
      <c r="AF23" s="33">
        <v>102922</v>
      </c>
      <c r="AG23" s="33">
        <v>106151</v>
      </c>
      <c r="AH23" s="33">
        <v>104778</v>
      </c>
      <c r="AI23" s="33">
        <v>107116</v>
      </c>
      <c r="AJ23" s="33">
        <v>108442</v>
      </c>
      <c r="AK23" s="33">
        <v>113933</v>
      </c>
      <c r="AL23" s="33">
        <v>115048</v>
      </c>
      <c r="AM23" s="33">
        <v>117683</v>
      </c>
      <c r="AN23" s="33">
        <v>120155</v>
      </c>
      <c r="AO23" s="33">
        <v>118440</v>
      </c>
      <c r="AP23" s="33">
        <v>119951</v>
      </c>
      <c r="AQ23" s="33">
        <v>122749</v>
      </c>
      <c r="AR23" s="33">
        <v>122754</v>
      </c>
      <c r="AS23" s="33">
        <v>122254</v>
      </c>
      <c r="AT23" s="33">
        <v>123885</v>
      </c>
      <c r="AU23" s="33">
        <v>126948</v>
      </c>
      <c r="AV23" s="33">
        <v>128696</v>
      </c>
      <c r="AW23" s="33">
        <v>131098</v>
      </c>
      <c r="AX23" s="33">
        <v>134283</v>
      </c>
    </row>
    <row r="24" spans="1:50" s="3" customFormat="1" ht="24.95" customHeight="1" x14ac:dyDescent="0.3">
      <c r="A24" s="27" t="s">
        <v>51</v>
      </c>
      <c r="B24" s="34">
        <v>57057</v>
      </c>
      <c r="C24" s="34">
        <v>58017</v>
      </c>
      <c r="D24" s="34">
        <v>58378</v>
      </c>
      <c r="E24" s="34">
        <v>60353</v>
      </c>
      <c r="F24" s="34">
        <v>59636</v>
      </c>
      <c r="G24" s="34">
        <v>57162</v>
      </c>
      <c r="H24" s="34">
        <v>55998</v>
      </c>
      <c r="I24" s="34">
        <v>53885</v>
      </c>
      <c r="J24" s="34">
        <v>53387</v>
      </c>
      <c r="K24" s="34">
        <v>53885</v>
      </c>
      <c r="L24" s="34">
        <v>53085</v>
      </c>
      <c r="M24" s="34">
        <v>50182</v>
      </c>
      <c r="N24" s="34">
        <v>48363</v>
      </c>
      <c r="O24" s="34">
        <v>48002</v>
      </c>
      <c r="P24" s="34">
        <v>47718</v>
      </c>
      <c r="Q24" s="34">
        <v>47774</v>
      </c>
      <c r="R24" s="34">
        <v>48493</v>
      </c>
      <c r="S24" s="34">
        <v>50249</v>
      </c>
      <c r="T24" s="34">
        <v>52160</v>
      </c>
      <c r="U24" s="34">
        <v>54876</v>
      </c>
      <c r="V24" s="34">
        <v>56400</v>
      </c>
      <c r="W24" s="34">
        <v>56632</v>
      </c>
      <c r="X24" s="34">
        <v>56456</v>
      </c>
      <c r="Y24" s="34">
        <v>55946</v>
      </c>
      <c r="Z24" s="34">
        <v>55929</v>
      </c>
      <c r="AA24" s="34">
        <v>57544</v>
      </c>
      <c r="AB24" s="34">
        <v>57763</v>
      </c>
      <c r="AC24" s="34">
        <v>57964</v>
      </c>
      <c r="AD24" s="34">
        <v>59907</v>
      </c>
      <c r="AE24" s="34">
        <v>61209</v>
      </c>
      <c r="AF24" s="34">
        <v>61529</v>
      </c>
      <c r="AG24" s="34">
        <v>62898</v>
      </c>
      <c r="AH24" s="34">
        <v>61400</v>
      </c>
      <c r="AI24" s="34">
        <v>60769</v>
      </c>
      <c r="AJ24" s="34">
        <v>61587</v>
      </c>
      <c r="AK24" s="34">
        <v>65961</v>
      </c>
      <c r="AL24" s="34">
        <v>66199</v>
      </c>
      <c r="AM24" s="34">
        <v>66785</v>
      </c>
      <c r="AN24" s="34">
        <v>67841</v>
      </c>
      <c r="AO24" s="34">
        <v>65774</v>
      </c>
      <c r="AP24" s="34">
        <v>66505</v>
      </c>
      <c r="AQ24" s="34">
        <v>67768</v>
      </c>
      <c r="AR24" s="34">
        <v>66731</v>
      </c>
      <c r="AS24" s="34">
        <v>65679</v>
      </c>
      <c r="AT24" s="34">
        <v>66919</v>
      </c>
      <c r="AU24" s="34">
        <v>68010</v>
      </c>
      <c r="AV24" s="34">
        <v>68055</v>
      </c>
      <c r="AW24" s="34">
        <v>69469</v>
      </c>
      <c r="AX24" s="34">
        <v>70463</v>
      </c>
    </row>
    <row r="25" spans="1:50" s="3" customFormat="1" ht="24.95" customHeight="1" thickBot="1" x14ac:dyDescent="0.35">
      <c r="A25" s="29" t="s">
        <v>52</v>
      </c>
      <c r="B25" s="34">
        <v>15423</v>
      </c>
      <c r="C25" s="34">
        <v>16397</v>
      </c>
      <c r="D25" s="34">
        <v>17523</v>
      </c>
      <c r="E25" s="34">
        <v>19313</v>
      </c>
      <c r="F25" s="34">
        <v>17463</v>
      </c>
      <c r="G25" s="34">
        <v>18033</v>
      </c>
      <c r="H25" s="34">
        <v>18707</v>
      </c>
      <c r="I25" s="34">
        <v>19800</v>
      </c>
      <c r="J25" s="34">
        <v>20421</v>
      </c>
      <c r="K25" s="34">
        <v>21000</v>
      </c>
      <c r="L25" s="34">
        <v>21636</v>
      </c>
      <c r="M25" s="34">
        <v>22287</v>
      </c>
      <c r="N25" s="34">
        <v>22430</v>
      </c>
      <c r="O25" s="34">
        <v>22841</v>
      </c>
      <c r="P25" s="34">
        <v>23472</v>
      </c>
      <c r="Q25" s="34">
        <v>24308</v>
      </c>
      <c r="R25" s="34">
        <v>25018</v>
      </c>
      <c r="S25" s="34">
        <v>26012</v>
      </c>
      <c r="T25" s="34">
        <v>27602</v>
      </c>
      <c r="U25" s="34">
        <v>29123</v>
      </c>
      <c r="V25" s="34">
        <v>30982</v>
      </c>
      <c r="W25" s="34">
        <v>31838</v>
      </c>
      <c r="X25" s="34">
        <v>32206</v>
      </c>
      <c r="Y25" s="34">
        <v>31803</v>
      </c>
      <c r="Z25" s="34">
        <v>33132</v>
      </c>
      <c r="AA25" s="34">
        <v>33610</v>
      </c>
      <c r="AB25" s="34">
        <v>35241</v>
      </c>
      <c r="AC25" s="34">
        <v>36575</v>
      </c>
      <c r="AD25" s="34">
        <v>38219</v>
      </c>
      <c r="AE25" s="34">
        <v>39573</v>
      </c>
      <c r="AF25" s="34">
        <v>41393</v>
      </c>
      <c r="AG25" s="34">
        <v>43253</v>
      </c>
      <c r="AH25" s="34">
        <v>43378</v>
      </c>
      <c r="AI25" s="34">
        <v>46347</v>
      </c>
      <c r="AJ25" s="34">
        <v>46855</v>
      </c>
      <c r="AK25" s="34">
        <v>47972</v>
      </c>
      <c r="AL25" s="34">
        <v>48849</v>
      </c>
      <c r="AM25" s="34">
        <v>50898</v>
      </c>
      <c r="AN25" s="34">
        <v>52314</v>
      </c>
      <c r="AO25" s="34">
        <v>52666</v>
      </c>
      <c r="AP25" s="34">
        <v>53446</v>
      </c>
      <c r="AQ25" s="34">
        <v>54981</v>
      </c>
      <c r="AR25" s="34">
        <v>56023</v>
      </c>
      <c r="AS25" s="34">
        <v>56575</v>
      </c>
      <c r="AT25" s="34">
        <v>56966</v>
      </c>
      <c r="AU25" s="34">
        <v>58938</v>
      </c>
      <c r="AV25" s="34">
        <v>60641</v>
      </c>
      <c r="AW25" s="34">
        <v>61629</v>
      </c>
      <c r="AX25" s="34">
        <v>63820</v>
      </c>
    </row>
    <row r="26" spans="1:50" s="3" customFormat="1" ht="24.95" customHeight="1" x14ac:dyDescent="0.3">
      <c r="A26" s="32" t="s">
        <v>55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</row>
    <row r="27" spans="1:50" s="3" customFormat="1" ht="24.95" customHeight="1" x14ac:dyDescent="0.3">
      <c r="A27" s="25" t="s">
        <v>50</v>
      </c>
      <c r="B27" s="33">
        <f>B12+B17+B22</f>
        <v>29028</v>
      </c>
      <c r="C27" s="33">
        <f t="shared" ref="C27:AV27" si="3">C12+C17+C22</f>
        <v>28851</v>
      </c>
      <c r="D27" s="33">
        <f t="shared" si="3"/>
        <v>29243</v>
      </c>
      <c r="E27" s="33">
        <f t="shared" si="3"/>
        <v>30007</v>
      </c>
      <c r="F27" s="33">
        <f t="shared" si="3"/>
        <v>28106</v>
      </c>
      <c r="G27" s="33">
        <f t="shared" si="3"/>
        <v>28237</v>
      </c>
      <c r="H27" s="33">
        <f t="shared" si="3"/>
        <v>28593</v>
      </c>
      <c r="I27" s="33">
        <f t="shared" si="3"/>
        <v>29038</v>
      </c>
      <c r="J27" s="33">
        <f t="shared" si="3"/>
        <v>29675</v>
      </c>
      <c r="K27" s="33">
        <f t="shared" si="3"/>
        <v>30069</v>
      </c>
      <c r="L27" s="33">
        <f t="shared" si="3"/>
        <v>30117</v>
      </c>
      <c r="M27" s="33">
        <f t="shared" si="3"/>
        <v>29839</v>
      </c>
      <c r="N27" s="33">
        <f t="shared" si="3"/>
        <v>29559</v>
      </c>
      <c r="O27" s="33">
        <f t="shared" si="3"/>
        <v>29400</v>
      </c>
      <c r="P27" s="33">
        <f t="shared" si="3"/>
        <v>29853</v>
      </c>
      <c r="Q27" s="33">
        <f t="shared" si="3"/>
        <v>30384</v>
      </c>
      <c r="R27" s="33">
        <f t="shared" si="3"/>
        <v>31018</v>
      </c>
      <c r="S27" s="33">
        <f t="shared" si="3"/>
        <v>31768</v>
      </c>
      <c r="T27" s="33">
        <f t="shared" si="3"/>
        <v>34880</v>
      </c>
      <c r="U27" s="33">
        <f t="shared" si="3"/>
        <v>36117</v>
      </c>
      <c r="V27" s="33">
        <f t="shared" si="3"/>
        <v>36573</v>
      </c>
      <c r="W27" s="33">
        <f t="shared" si="3"/>
        <v>36956</v>
      </c>
      <c r="X27" s="33">
        <f t="shared" si="3"/>
        <v>37480</v>
      </c>
      <c r="Y27" s="33">
        <f t="shared" si="3"/>
        <v>37597</v>
      </c>
      <c r="Z27" s="33">
        <f t="shared" si="3"/>
        <v>38154</v>
      </c>
      <c r="AA27" s="33">
        <f t="shared" si="3"/>
        <v>38622</v>
      </c>
      <c r="AB27" s="33">
        <f t="shared" si="3"/>
        <v>38744</v>
      </c>
      <c r="AC27" s="33">
        <f t="shared" si="3"/>
        <v>38955</v>
      </c>
      <c r="AD27" s="33">
        <f t="shared" si="3"/>
        <v>39297</v>
      </c>
      <c r="AE27" s="33">
        <f t="shared" si="3"/>
        <v>39715</v>
      </c>
      <c r="AF27" s="33">
        <f t="shared" si="3"/>
        <v>40207</v>
      </c>
      <c r="AG27" s="33">
        <f t="shared" si="3"/>
        <v>40112</v>
      </c>
      <c r="AH27" s="33">
        <f t="shared" si="3"/>
        <v>40277</v>
      </c>
      <c r="AI27" s="33">
        <f t="shared" si="3"/>
        <v>41623</v>
      </c>
      <c r="AJ27" s="33">
        <f t="shared" si="3"/>
        <v>40491</v>
      </c>
      <c r="AK27" s="33">
        <f t="shared" si="3"/>
        <v>40726</v>
      </c>
      <c r="AL27" s="33">
        <f t="shared" si="3"/>
        <v>41217</v>
      </c>
      <c r="AM27" s="33">
        <f t="shared" si="3"/>
        <v>41793</v>
      </c>
      <c r="AN27" s="33">
        <f t="shared" si="3"/>
        <v>42286</v>
      </c>
      <c r="AO27" s="33">
        <f t="shared" si="3"/>
        <v>42005</v>
      </c>
      <c r="AP27" s="33">
        <f t="shared" si="3"/>
        <v>45764</v>
      </c>
      <c r="AQ27" s="33">
        <f t="shared" si="3"/>
        <v>45483</v>
      </c>
      <c r="AR27" s="33">
        <f t="shared" si="3"/>
        <v>45288</v>
      </c>
      <c r="AS27" s="33">
        <f t="shared" si="3"/>
        <v>44980</v>
      </c>
      <c r="AT27" s="33">
        <f t="shared" si="3"/>
        <v>45218</v>
      </c>
      <c r="AU27" s="33">
        <f t="shared" si="3"/>
        <v>45616</v>
      </c>
      <c r="AV27" s="33">
        <f t="shared" si="3"/>
        <v>46124</v>
      </c>
      <c r="AW27" s="33">
        <f t="shared" ref="AW27" si="4">AW12+AW17+AW22</f>
        <v>47084</v>
      </c>
      <c r="AX27" s="33">
        <f t="shared" ref="AX27" si="5">AX12+AX17+AX22</f>
        <v>47604</v>
      </c>
    </row>
    <row r="28" spans="1:50" s="3" customFormat="1" ht="24.95" customHeight="1" x14ac:dyDescent="0.3">
      <c r="A28" s="25" t="s">
        <v>49</v>
      </c>
      <c r="B28" s="33">
        <f>B13+B18+B23</f>
        <v>419451</v>
      </c>
      <c r="C28" s="33">
        <f t="shared" ref="C28:AV28" si="6">C13+C18+C23</f>
        <v>425008</v>
      </c>
      <c r="D28" s="33">
        <f t="shared" si="6"/>
        <v>423946</v>
      </c>
      <c r="E28" s="33">
        <f t="shared" si="6"/>
        <v>432242</v>
      </c>
      <c r="F28" s="33">
        <f t="shared" si="6"/>
        <v>413982</v>
      </c>
      <c r="G28" s="33">
        <f t="shared" si="6"/>
        <v>405079</v>
      </c>
      <c r="H28" s="33">
        <f t="shared" si="6"/>
        <v>404280</v>
      </c>
      <c r="I28" s="33">
        <f t="shared" si="6"/>
        <v>401456</v>
      </c>
      <c r="J28" s="33">
        <f t="shared" si="6"/>
        <v>399452</v>
      </c>
      <c r="K28" s="33">
        <f t="shared" si="6"/>
        <v>399172</v>
      </c>
      <c r="L28" s="33">
        <f t="shared" si="6"/>
        <v>397863</v>
      </c>
      <c r="M28" s="33">
        <f t="shared" si="6"/>
        <v>386238</v>
      </c>
      <c r="N28" s="33">
        <f t="shared" si="6"/>
        <v>375233</v>
      </c>
      <c r="O28" s="33">
        <f t="shared" si="6"/>
        <v>371631</v>
      </c>
      <c r="P28" s="33">
        <f t="shared" si="6"/>
        <v>371369</v>
      </c>
      <c r="Q28" s="33">
        <f t="shared" si="6"/>
        <v>376291</v>
      </c>
      <c r="R28" s="33">
        <f t="shared" si="6"/>
        <v>378705</v>
      </c>
      <c r="S28" s="33">
        <f t="shared" si="6"/>
        <v>382170</v>
      </c>
      <c r="T28" s="33">
        <f t="shared" si="6"/>
        <v>401969</v>
      </c>
      <c r="U28" s="33">
        <f t="shared" si="6"/>
        <v>415631</v>
      </c>
      <c r="V28" s="33">
        <f t="shared" si="6"/>
        <v>424926</v>
      </c>
      <c r="W28" s="33">
        <f t="shared" si="6"/>
        <v>428151</v>
      </c>
      <c r="X28" s="33">
        <f t="shared" si="6"/>
        <v>427410</v>
      </c>
      <c r="Y28" s="33">
        <f t="shared" si="6"/>
        <v>419229</v>
      </c>
      <c r="Z28" s="33">
        <f t="shared" si="6"/>
        <v>413477</v>
      </c>
      <c r="AA28" s="33">
        <f t="shared" si="6"/>
        <v>419528</v>
      </c>
      <c r="AB28" s="33">
        <f t="shared" si="6"/>
        <v>421610</v>
      </c>
      <c r="AC28" s="33">
        <f t="shared" si="6"/>
        <v>427735</v>
      </c>
      <c r="AD28" s="33">
        <f t="shared" si="6"/>
        <v>434019</v>
      </c>
      <c r="AE28" s="33">
        <f t="shared" si="6"/>
        <v>444181</v>
      </c>
      <c r="AF28" s="33">
        <f t="shared" si="6"/>
        <v>452513</v>
      </c>
      <c r="AG28" s="33">
        <f t="shared" si="6"/>
        <v>463791</v>
      </c>
      <c r="AH28" s="33">
        <f t="shared" si="6"/>
        <v>462034</v>
      </c>
      <c r="AI28" s="33">
        <f t="shared" si="6"/>
        <v>464701</v>
      </c>
      <c r="AJ28" s="33">
        <f t="shared" si="6"/>
        <v>478030</v>
      </c>
      <c r="AK28" s="33">
        <f t="shared" si="6"/>
        <v>491216</v>
      </c>
      <c r="AL28" s="33">
        <f t="shared" si="6"/>
        <v>498756</v>
      </c>
      <c r="AM28" s="33">
        <f t="shared" si="6"/>
        <v>510438</v>
      </c>
      <c r="AN28" s="33">
        <f t="shared" si="6"/>
        <v>521056</v>
      </c>
      <c r="AO28" s="33">
        <f t="shared" si="6"/>
        <v>516441</v>
      </c>
      <c r="AP28" s="33">
        <f t="shared" si="6"/>
        <v>521674</v>
      </c>
      <c r="AQ28" s="33">
        <f t="shared" si="6"/>
        <v>528832</v>
      </c>
      <c r="AR28" s="33">
        <f t="shared" si="6"/>
        <v>528481</v>
      </c>
      <c r="AS28" s="33">
        <f t="shared" si="6"/>
        <v>526794</v>
      </c>
      <c r="AT28" s="33">
        <f t="shared" si="6"/>
        <v>526678</v>
      </c>
      <c r="AU28" s="33">
        <f t="shared" si="6"/>
        <v>535942</v>
      </c>
      <c r="AV28" s="33">
        <f t="shared" si="6"/>
        <v>541939</v>
      </c>
      <c r="AW28" s="33">
        <f t="shared" ref="AW28" si="7">AW13+AW18+AW23</f>
        <v>552052</v>
      </c>
      <c r="AX28" s="33">
        <f t="shared" ref="AX28" si="8">AX13+AX18+AX23</f>
        <v>562945</v>
      </c>
    </row>
    <row r="29" spans="1:50" s="3" customFormat="1" ht="24.95" customHeight="1" x14ac:dyDescent="0.3">
      <c r="A29" s="27" t="s">
        <v>51</v>
      </c>
      <c r="B29" s="34">
        <f>B14+B19+B24</f>
        <v>285615</v>
      </c>
      <c r="C29" s="34">
        <f t="shared" ref="C29:AV29" si="9">C14+C19+C24</f>
        <v>282766</v>
      </c>
      <c r="D29" s="34">
        <f t="shared" si="9"/>
        <v>278459</v>
      </c>
      <c r="E29" s="34">
        <f t="shared" si="9"/>
        <v>281218</v>
      </c>
      <c r="F29" s="34">
        <f t="shared" si="9"/>
        <v>273156</v>
      </c>
      <c r="G29" s="34">
        <f t="shared" si="9"/>
        <v>263174</v>
      </c>
      <c r="H29" s="34">
        <f t="shared" si="9"/>
        <v>261090</v>
      </c>
      <c r="I29" s="34">
        <f t="shared" si="9"/>
        <v>252294</v>
      </c>
      <c r="J29" s="34">
        <f t="shared" si="9"/>
        <v>247279</v>
      </c>
      <c r="K29" s="34">
        <f t="shared" si="9"/>
        <v>245630</v>
      </c>
      <c r="L29" s="34">
        <f t="shared" si="9"/>
        <v>241144</v>
      </c>
      <c r="M29" s="34">
        <f t="shared" si="9"/>
        <v>229662</v>
      </c>
      <c r="N29" s="34">
        <f t="shared" si="9"/>
        <v>220322</v>
      </c>
      <c r="O29" s="34">
        <f t="shared" si="9"/>
        <v>216926</v>
      </c>
      <c r="P29" s="34">
        <f t="shared" si="9"/>
        <v>215342</v>
      </c>
      <c r="Q29" s="34">
        <f t="shared" si="9"/>
        <v>215985</v>
      </c>
      <c r="R29" s="34">
        <f t="shared" si="9"/>
        <v>215584</v>
      </c>
      <c r="S29" s="34">
        <f t="shared" si="9"/>
        <v>215456</v>
      </c>
      <c r="T29" s="34">
        <f t="shared" si="9"/>
        <v>225781</v>
      </c>
      <c r="U29" s="34">
        <f t="shared" si="9"/>
        <v>232729</v>
      </c>
      <c r="V29" s="34">
        <f t="shared" si="9"/>
        <v>234836</v>
      </c>
      <c r="W29" s="34">
        <f t="shared" si="9"/>
        <v>233192</v>
      </c>
      <c r="X29" s="34">
        <f t="shared" si="9"/>
        <v>230124</v>
      </c>
      <c r="Y29" s="34">
        <f t="shared" si="9"/>
        <v>223432</v>
      </c>
      <c r="Z29" s="34">
        <f t="shared" si="9"/>
        <v>218808</v>
      </c>
      <c r="AA29" s="34">
        <f t="shared" si="9"/>
        <v>221933</v>
      </c>
      <c r="AB29" s="34">
        <f t="shared" si="9"/>
        <v>221292</v>
      </c>
      <c r="AC29" s="34">
        <f t="shared" si="9"/>
        <v>222102</v>
      </c>
      <c r="AD29" s="34">
        <f t="shared" si="9"/>
        <v>225161</v>
      </c>
      <c r="AE29" s="34">
        <f t="shared" si="9"/>
        <v>226958</v>
      </c>
      <c r="AF29" s="34">
        <f t="shared" si="9"/>
        <v>227258</v>
      </c>
      <c r="AG29" s="34">
        <f t="shared" si="9"/>
        <v>229441</v>
      </c>
      <c r="AH29" s="34">
        <f t="shared" si="9"/>
        <v>227243</v>
      </c>
      <c r="AI29" s="34">
        <f t="shared" si="9"/>
        <v>221052</v>
      </c>
      <c r="AJ29" s="34">
        <f t="shared" si="9"/>
        <v>226420</v>
      </c>
      <c r="AK29" s="34">
        <f t="shared" si="9"/>
        <v>236490</v>
      </c>
      <c r="AL29" s="34">
        <f t="shared" si="9"/>
        <v>237029</v>
      </c>
      <c r="AM29" s="34">
        <f t="shared" si="9"/>
        <v>239797</v>
      </c>
      <c r="AN29" s="34">
        <f t="shared" si="9"/>
        <v>243159</v>
      </c>
      <c r="AO29" s="34">
        <f t="shared" si="9"/>
        <v>237496</v>
      </c>
      <c r="AP29" s="34">
        <f t="shared" si="9"/>
        <v>241222</v>
      </c>
      <c r="AQ29" s="34">
        <f t="shared" si="9"/>
        <v>243964</v>
      </c>
      <c r="AR29" s="34">
        <f t="shared" si="9"/>
        <v>239749</v>
      </c>
      <c r="AS29" s="34">
        <f t="shared" si="9"/>
        <v>236717</v>
      </c>
      <c r="AT29" s="34">
        <f t="shared" si="9"/>
        <v>237318</v>
      </c>
      <c r="AU29" s="34">
        <f t="shared" si="9"/>
        <v>240333</v>
      </c>
      <c r="AV29" s="34">
        <f t="shared" si="9"/>
        <v>241087</v>
      </c>
      <c r="AW29" s="34">
        <f t="shared" ref="AW29" si="10">AW14+AW19+AW24</f>
        <v>244392</v>
      </c>
      <c r="AX29" s="34">
        <f t="shared" ref="AX29" si="11">AX14+AX19+AX24</f>
        <v>246857</v>
      </c>
    </row>
    <row r="30" spans="1:50" s="3" customFormat="1" ht="24.95" customHeight="1" thickBot="1" x14ac:dyDescent="0.35">
      <c r="A30" s="37" t="s">
        <v>52</v>
      </c>
      <c r="B30" s="38">
        <f>B15+B20+B25</f>
        <v>133836</v>
      </c>
      <c r="C30" s="38">
        <f t="shared" ref="C30:AV30" si="12">C15+C20+C25</f>
        <v>142242</v>
      </c>
      <c r="D30" s="38">
        <f t="shared" si="12"/>
        <v>145487</v>
      </c>
      <c r="E30" s="38">
        <f t="shared" si="12"/>
        <v>151024</v>
      </c>
      <c r="F30" s="38">
        <f t="shared" si="12"/>
        <v>140826</v>
      </c>
      <c r="G30" s="38">
        <f t="shared" si="12"/>
        <v>141905</v>
      </c>
      <c r="H30" s="38">
        <f t="shared" si="12"/>
        <v>143190</v>
      </c>
      <c r="I30" s="38">
        <f t="shared" si="12"/>
        <v>149162</v>
      </c>
      <c r="J30" s="38">
        <f t="shared" si="12"/>
        <v>152173</v>
      </c>
      <c r="K30" s="38">
        <f t="shared" si="12"/>
        <v>153542</v>
      </c>
      <c r="L30" s="38">
        <f t="shared" si="12"/>
        <v>156719</v>
      </c>
      <c r="M30" s="38">
        <f t="shared" si="12"/>
        <v>156576</v>
      </c>
      <c r="N30" s="38">
        <f t="shared" si="12"/>
        <v>154911</v>
      </c>
      <c r="O30" s="38">
        <f t="shared" si="12"/>
        <v>154705</v>
      </c>
      <c r="P30" s="38">
        <f t="shared" si="12"/>
        <v>156027</v>
      </c>
      <c r="Q30" s="38">
        <f t="shared" si="12"/>
        <v>160306</v>
      </c>
      <c r="R30" s="38">
        <f t="shared" si="12"/>
        <v>163121</v>
      </c>
      <c r="S30" s="38">
        <f t="shared" si="12"/>
        <v>166714</v>
      </c>
      <c r="T30" s="38">
        <f t="shared" si="12"/>
        <v>176188</v>
      </c>
      <c r="U30" s="38">
        <f t="shared" si="12"/>
        <v>182902</v>
      </c>
      <c r="V30" s="38">
        <f t="shared" si="12"/>
        <v>190090</v>
      </c>
      <c r="W30" s="38">
        <f t="shared" si="12"/>
        <v>194959</v>
      </c>
      <c r="X30" s="38">
        <f t="shared" si="12"/>
        <v>197286</v>
      </c>
      <c r="Y30" s="38">
        <f t="shared" si="12"/>
        <v>195797</v>
      </c>
      <c r="Z30" s="38">
        <f t="shared" si="12"/>
        <v>194669</v>
      </c>
      <c r="AA30" s="38">
        <f t="shared" si="12"/>
        <v>197595</v>
      </c>
      <c r="AB30" s="38">
        <f t="shared" si="12"/>
        <v>200318</v>
      </c>
      <c r="AC30" s="38">
        <f t="shared" si="12"/>
        <v>205633</v>
      </c>
      <c r="AD30" s="38">
        <f t="shared" si="12"/>
        <v>208858</v>
      </c>
      <c r="AE30" s="38">
        <f t="shared" si="12"/>
        <v>217223</v>
      </c>
      <c r="AF30" s="38">
        <f t="shared" si="12"/>
        <v>225255</v>
      </c>
      <c r="AG30" s="38">
        <f t="shared" si="12"/>
        <v>234350</v>
      </c>
      <c r="AH30" s="38">
        <f t="shared" si="12"/>
        <v>234791</v>
      </c>
      <c r="AI30" s="38">
        <f t="shared" si="12"/>
        <v>243649</v>
      </c>
      <c r="AJ30" s="38">
        <f t="shared" si="12"/>
        <v>251610</v>
      </c>
      <c r="AK30" s="38">
        <f t="shared" si="12"/>
        <v>254726</v>
      </c>
      <c r="AL30" s="38">
        <f t="shared" si="12"/>
        <v>261727</v>
      </c>
      <c r="AM30" s="38">
        <f t="shared" si="12"/>
        <v>270641</v>
      </c>
      <c r="AN30" s="38">
        <f t="shared" si="12"/>
        <v>277897</v>
      </c>
      <c r="AO30" s="38">
        <f t="shared" si="12"/>
        <v>278945</v>
      </c>
      <c r="AP30" s="38">
        <f t="shared" si="12"/>
        <v>280452</v>
      </c>
      <c r="AQ30" s="38">
        <f t="shared" si="12"/>
        <v>284868</v>
      </c>
      <c r="AR30" s="38">
        <f t="shared" si="12"/>
        <v>288732</v>
      </c>
      <c r="AS30" s="38">
        <f t="shared" si="12"/>
        <v>290077</v>
      </c>
      <c r="AT30" s="38">
        <f t="shared" si="12"/>
        <v>289360</v>
      </c>
      <c r="AU30" s="38">
        <f t="shared" si="12"/>
        <v>295609</v>
      </c>
      <c r="AV30" s="38">
        <f t="shared" si="12"/>
        <v>300852</v>
      </c>
      <c r="AW30" s="38">
        <f t="shared" ref="AW30" si="13">AW15+AW20+AW25</f>
        <v>307660</v>
      </c>
      <c r="AX30" s="38">
        <f t="shared" ref="AX30" si="14">AX15+AX20+AX25</f>
        <v>316088</v>
      </c>
    </row>
    <row r="31" spans="1:50" s="6" customFormat="1" ht="24.95" customHeight="1" thickTop="1" x14ac:dyDescent="0.2">
      <c r="A31" s="22" t="s">
        <v>56</v>
      </c>
      <c r="B31" s="39"/>
      <c r="C31" s="33"/>
      <c r="D31" s="39"/>
      <c r="E31" s="39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s="7" customFormat="1" ht="24.95" customHeight="1" x14ac:dyDescent="0.3">
      <c r="A32" s="25" t="s">
        <v>50</v>
      </c>
      <c r="B32" s="39">
        <v>7502</v>
      </c>
      <c r="C32" s="33">
        <v>7521</v>
      </c>
      <c r="D32" s="39">
        <v>7656</v>
      </c>
      <c r="E32" s="39">
        <v>7870</v>
      </c>
      <c r="F32" s="33">
        <v>6979</v>
      </c>
      <c r="G32" s="33">
        <v>7059</v>
      </c>
      <c r="H32" s="33">
        <v>7061</v>
      </c>
      <c r="I32" s="33">
        <v>7106</v>
      </c>
      <c r="J32" s="33">
        <v>7211</v>
      </c>
      <c r="K32" s="33">
        <v>7332</v>
      </c>
      <c r="L32" s="33">
        <v>7404</v>
      </c>
      <c r="M32" s="33">
        <v>7415</v>
      </c>
      <c r="N32" s="33">
        <v>7311</v>
      </c>
      <c r="O32" s="33">
        <v>7357</v>
      </c>
      <c r="P32" s="33">
        <v>7501</v>
      </c>
      <c r="Q32" s="33">
        <v>7757</v>
      </c>
      <c r="R32" s="33">
        <v>7913</v>
      </c>
      <c r="S32" s="33">
        <v>8178</v>
      </c>
      <c r="T32" s="33">
        <v>8965</v>
      </c>
      <c r="U32" s="33">
        <v>9366</v>
      </c>
      <c r="V32" s="33">
        <v>9715</v>
      </c>
      <c r="W32" s="33">
        <v>10075</v>
      </c>
      <c r="X32" s="33">
        <v>10294</v>
      </c>
      <c r="Y32" s="33">
        <v>10344</v>
      </c>
      <c r="Z32" s="33">
        <v>10533</v>
      </c>
      <c r="AA32" s="33">
        <v>10848</v>
      </c>
      <c r="AB32" s="33">
        <v>11088</v>
      </c>
      <c r="AC32" s="33">
        <v>11291</v>
      </c>
      <c r="AD32" s="33">
        <v>11471</v>
      </c>
      <c r="AE32" s="33">
        <v>11506</v>
      </c>
      <c r="AF32" s="33">
        <v>11733</v>
      </c>
      <c r="AG32" s="33">
        <v>11810</v>
      </c>
      <c r="AH32" s="33">
        <v>11787</v>
      </c>
      <c r="AI32" s="33">
        <v>11990</v>
      </c>
      <c r="AJ32" s="33">
        <v>11527</v>
      </c>
      <c r="AK32" s="33">
        <v>11506</v>
      </c>
      <c r="AL32" s="33">
        <v>11479</v>
      </c>
      <c r="AM32" s="33">
        <v>11634</v>
      </c>
      <c r="AN32" s="33">
        <v>11800</v>
      </c>
      <c r="AO32" s="33">
        <v>11640</v>
      </c>
      <c r="AP32" s="33">
        <v>12738</v>
      </c>
      <c r="AQ32" s="33">
        <v>12662</v>
      </c>
      <c r="AR32" s="33">
        <v>12558</v>
      </c>
      <c r="AS32" s="33">
        <v>12631</v>
      </c>
      <c r="AT32" s="33">
        <v>12691</v>
      </c>
      <c r="AU32" s="33">
        <v>12851</v>
      </c>
      <c r="AV32" s="33">
        <v>13099</v>
      </c>
      <c r="AW32" s="33">
        <v>13361</v>
      </c>
      <c r="AX32" s="33">
        <v>13445</v>
      </c>
    </row>
    <row r="33" spans="1:50" s="4" customFormat="1" ht="24.95" customHeight="1" x14ac:dyDescent="0.2">
      <c r="A33" s="25" t="s">
        <v>49</v>
      </c>
      <c r="B33" s="39">
        <v>103183</v>
      </c>
      <c r="C33" s="33">
        <v>105547</v>
      </c>
      <c r="D33" s="39">
        <v>106567</v>
      </c>
      <c r="E33" s="39">
        <v>109801</v>
      </c>
      <c r="F33" s="33">
        <v>99388</v>
      </c>
      <c r="G33" s="33">
        <v>98475</v>
      </c>
      <c r="H33" s="33">
        <v>98116</v>
      </c>
      <c r="I33" s="33">
        <v>96831</v>
      </c>
      <c r="J33" s="33">
        <v>96443</v>
      </c>
      <c r="K33" s="33">
        <v>97259</v>
      </c>
      <c r="L33" s="33">
        <v>97769</v>
      </c>
      <c r="M33" s="33">
        <v>94384</v>
      </c>
      <c r="N33" s="33">
        <v>91180</v>
      </c>
      <c r="O33" s="33">
        <v>90151</v>
      </c>
      <c r="P33" s="33">
        <v>91028</v>
      </c>
      <c r="Q33" s="33">
        <v>93113</v>
      </c>
      <c r="R33" s="33">
        <f>SUM(R34,R35)</f>
        <v>94607</v>
      </c>
      <c r="S33" s="33">
        <f>SUM(S34,S35)</f>
        <v>96106</v>
      </c>
      <c r="T33" s="33">
        <v>101851</v>
      </c>
      <c r="U33" s="33">
        <v>109105</v>
      </c>
      <c r="V33" s="33">
        <v>116454</v>
      </c>
      <c r="W33" s="33">
        <v>119231</v>
      </c>
      <c r="X33" s="33">
        <v>121675</v>
      </c>
      <c r="Y33" s="33">
        <v>119094</v>
      </c>
      <c r="Z33" s="33">
        <v>120346</v>
      </c>
      <c r="AA33" s="33">
        <v>126268</v>
      </c>
      <c r="AB33" s="33">
        <v>138155</v>
      </c>
      <c r="AC33" s="33">
        <v>143146</v>
      </c>
      <c r="AD33" s="33">
        <v>152182</v>
      </c>
      <c r="AE33" s="33">
        <v>159116</v>
      </c>
      <c r="AF33" s="33">
        <v>166908</v>
      </c>
      <c r="AG33" s="33">
        <v>172935</v>
      </c>
      <c r="AH33" s="33">
        <v>166909</v>
      </c>
      <c r="AI33" s="33">
        <v>162470</v>
      </c>
      <c r="AJ33" s="33">
        <v>169373</v>
      </c>
      <c r="AK33" s="33">
        <v>171924</v>
      </c>
      <c r="AL33" s="33">
        <v>173542</v>
      </c>
      <c r="AM33" s="33">
        <v>178672</v>
      </c>
      <c r="AN33" s="33">
        <v>184691</v>
      </c>
      <c r="AO33" s="33">
        <v>182339</v>
      </c>
      <c r="AP33" s="33">
        <v>180871</v>
      </c>
      <c r="AQ33" s="33">
        <v>184044</v>
      </c>
      <c r="AR33" s="33">
        <v>185971</v>
      </c>
      <c r="AS33" s="33">
        <v>183977</v>
      </c>
      <c r="AT33" s="33">
        <v>184102</v>
      </c>
      <c r="AU33" s="33">
        <v>184574</v>
      </c>
      <c r="AV33" s="33">
        <v>188578</v>
      </c>
      <c r="AW33" s="33">
        <v>192987</v>
      </c>
      <c r="AX33" s="33">
        <v>198081</v>
      </c>
    </row>
    <row r="34" spans="1:50" ht="24.95" customHeight="1" x14ac:dyDescent="0.25">
      <c r="A34" s="32" t="s">
        <v>51</v>
      </c>
      <c r="B34" s="45">
        <v>73209</v>
      </c>
      <c r="C34" s="34">
        <v>72528</v>
      </c>
      <c r="D34" s="45">
        <v>70895</v>
      </c>
      <c r="E34" s="45">
        <v>71738</v>
      </c>
      <c r="F34" s="34">
        <v>67170</v>
      </c>
      <c r="G34" s="34">
        <v>64213</v>
      </c>
      <c r="H34" s="34">
        <v>62937</v>
      </c>
      <c r="I34" s="34">
        <v>60297</v>
      </c>
      <c r="J34" s="34">
        <v>58440</v>
      </c>
      <c r="K34" s="34">
        <v>57999</v>
      </c>
      <c r="L34" s="34">
        <v>56964</v>
      </c>
      <c r="M34" s="34">
        <v>53290</v>
      </c>
      <c r="N34" s="34">
        <v>50731</v>
      </c>
      <c r="O34" s="34">
        <v>49664</v>
      </c>
      <c r="P34" s="34">
        <v>49414</v>
      </c>
      <c r="Q34" s="34">
        <v>49561</v>
      </c>
      <c r="R34" s="34">
        <v>49376</v>
      </c>
      <c r="S34" s="34">
        <v>49610</v>
      </c>
      <c r="T34" s="34">
        <v>51683</v>
      </c>
      <c r="U34" s="34">
        <v>55021</v>
      </c>
      <c r="V34" s="34">
        <v>57189</v>
      </c>
      <c r="W34" s="34">
        <v>56572</v>
      </c>
      <c r="X34" s="34">
        <v>56625</v>
      </c>
      <c r="Y34" s="34">
        <v>53848</v>
      </c>
      <c r="Z34" s="34">
        <v>53809</v>
      </c>
      <c r="AA34" s="34">
        <v>55587</v>
      </c>
      <c r="AB34" s="34">
        <v>58052</v>
      </c>
      <c r="AC34" s="34">
        <v>57684</v>
      </c>
      <c r="AD34" s="34">
        <v>60777</v>
      </c>
      <c r="AE34" s="34">
        <v>62074</v>
      </c>
      <c r="AF34" s="34">
        <v>64978</v>
      </c>
      <c r="AG34" s="34">
        <v>66268</v>
      </c>
      <c r="AH34" s="34">
        <v>65148</v>
      </c>
      <c r="AI34" s="34">
        <v>60673</v>
      </c>
      <c r="AJ34" s="34">
        <v>61939</v>
      </c>
      <c r="AK34" s="34">
        <v>62219</v>
      </c>
      <c r="AL34" s="34">
        <v>62416</v>
      </c>
      <c r="AM34" s="34">
        <v>63458</v>
      </c>
      <c r="AN34" s="34">
        <v>64939</v>
      </c>
      <c r="AO34" s="34">
        <v>63538</v>
      </c>
      <c r="AP34" s="34">
        <v>63944</v>
      </c>
      <c r="AQ34" s="34">
        <v>64554</v>
      </c>
      <c r="AR34" s="34">
        <v>64157</v>
      </c>
      <c r="AS34" s="34">
        <v>61991</v>
      </c>
      <c r="AT34" s="34">
        <v>62036</v>
      </c>
      <c r="AU34" s="34">
        <v>61844</v>
      </c>
      <c r="AV34" s="34">
        <v>63034</v>
      </c>
      <c r="AW34" s="34">
        <v>64954</v>
      </c>
      <c r="AX34" s="34">
        <v>66382</v>
      </c>
    </row>
    <row r="35" spans="1:50" ht="24.95" customHeight="1" thickBot="1" x14ac:dyDescent="0.3">
      <c r="A35" s="40" t="s">
        <v>52</v>
      </c>
      <c r="B35" s="45">
        <v>29974</v>
      </c>
      <c r="C35" s="58">
        <v>33019</v>
      </c>
      <c r="D35" s="45">
        <v>35672</v>
      </c>
      <c r="E35" s="48">
        <v>38063</v>
      </c>
      <c r="F35" s="34">
        <v>32218</v>
      </c>
      <c r="G35" s="49">
        <v>34262</v>
      </c>
      <c r="H35" s="49">
        <v>35179</v>
      </c>
      <c r="I35" s="49">
        <v>36534</v>
      </c>
      <c r="J35" s="49">
        <v>38003</v>
      </c>
      <c r="K35" s="49">
        <v>39260</v>
      </c>
      <c r="L35" s="49">
        <v>40805</v>
      </c>
      <c r="M35" s="49">
        <v>41094</v>
      </c>
      <c r="N35" s="49">
        <v>40449</v>
      </c>
      <c r="O35" s="49">
        <v>40487</v>
      </c>
      <c r="P35" s="49">
        <v>41614</v>
      </c>
      <c r="Q35" s="34">
        <v>43552</v>
      </c>
      <c r="R35" s="34">
        <v>45231</v>
      </c>
      <c r="S35" s="34">
        <v>46496</v>
      </c>
      <c r="T35" s="34">
        <v>50168</v>
      </c>
      <c r="U35" s="34">
        <v>54084</v>
      </c>
      <c r="V35" s="34">
        <v>59265</v>
      </c>
      <c r="W35" s="49">
        <v>62659</v>
      </c>
      <c r="X35" s="49">
        <v>65050</v>
      </c>
      <c r="Y35" s="49">
        <v>65246</v>
      </c>
      <c r="Z35" s="49">
        <v>66537</v>
      </c>
      <c r="AA35" s="49">
        <v>70681</v>
      </c>
      <c r="AB35" s="49">
        <v>80103</v>
      </c>
      <c r="AC35" s="49">
        <v>85462</v>
      </c>
      <c r="AD35" s="49">
        <v>91405</v>
      </c>
      <c r="AE35" s="49">
        <v>97042</v>
      </c>
      <c r="AF35" s="49">
        <v>101930</v>
      </c>
      <c r="AG35" s="49">
        <v>106667</v>
      </c>
      <c r="AH35" s="49">
        <v>101761</v>
      </c>
      <c r="AI35" s="49">
        <v>101797</v>
      </c>
      <c r="AJ35" s="49">
        <v>107434</v>
      </c>
      <c r="AK35" s="49">
        <v>109705</v>
      </c>
      <c r="AL35" s="49">
        <v>111126</v>
      </c>
      <c r="AM35" s="49">
        <v>115214</v>
      </c>
      <c r="AN35" s="49">
        <v>119752</v>
      </c>
      <c r="AO35" s="49">
        <v>118801</v>
      </c>
      <c r="AP35" s="49">
        <v>116927</v>
      </c>
      <c r="AQ35" s="49">
        <v>119490</v>
      </c>
      <c r="AR35" s="49">
        <v>121814</v>
      </c>
      <c r="AS35" s="49">
        <v>121986</v>
      </c>
      <c r="AT35" s="49">
        <v>122066</v>
      </c>
      <c r="AU35" s="49">
        <v>122730</v>
      </c>
      <c r="AV35" s="49">
        <v>125544</v>
      </c>
      <c r="AW35" s="49">
        <v>128033</v>
      </c>
      <c r="AX35" s="49">
        <v>131699</v>
      </c>
    </row>
    <row r="36" spans="1:50" s="8" customFormat="1" ht="24.95" customHeight="1" x14ac:dyDescent="0.2">
      <c r="A36" s="43" t="s">
        <v>57</v>
      </c>
      <c r="B36" s="44"/>
      <c r="C36" s="36"/>
      <c r="D36" s="44"/>
      <c r="E36" s="44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</row>
    <row r="37" spans="1:50" s="6" customFormat="1" ht="24.95" customHeight="1" x14ac:dyDescent="0.2">
      <c r="A37" s="25" t="s">
        <v>50</v>
      </c>
      <c r="B37" s="39">
        <v>5990</v>
      </c>
      <c r="C37" s="33">
        <v>6036</v>
      </c>
      <c r="D37" s="39">
        <v>6089</v>
      </c>
      <c r="E37" s="39">
        <v>6110</v>
      </c>
      <c r="F37" s="33">
        <v>5279</v>
      </c>
      <c r="G37" s="33">
        <v>5259</v>
      </c>
      <c r="H37" s="33">
        <v>5367</v>
      </c>
      <c r="I37" s="33">
        <v>5432</v>
      </c>
      <c r="J37" s="33">
        <v>5450</v>
      </c>
      <c r="K37" s="33">
        <v>5526</v>
      </c>
      <c r="L37" s="33">
        <v>5540</v>
      </c>
      <c r="M37" s="33">
        <v>5541</v>
      </c>
      <c r="N37" s="33">
        <v>5574</v>
      </c>
      <c r="O37" s="33">
        <v>5586</v>
      </c>
      <c r="P37" s="33">
        <v>5670</v>
      </c>
      <c r="Q37" s="33">
        <v>5834</v>
      </c>
      <c r="R37" s="33">
        <v>6017</v>
      </c>
      <c r="S37" s="33">
        <v>6179</v>
      </c>
      <c r="T37" s="33">
        <v>6868</v>
      </c>
      <c r="U37" s="33">
        <v>7172</v>
      </c>
      <c r="V37" s="33">
        <v>7297</v>
      </c>
      <c r="W37" s="33">
        <v>7361</v>
      </c>
      <c r="X37" s="33">
        <v>7461</v>
      </c>
      <c r="Y37" s="33">
        <v>7489</v>
      </c>
      <c r="Z37" s="33">
        <v>7773</v>
      </c>
      <c r="AA37" s="33">
        <v>8026</v>
      </c>
      <c r="AB37" s="33">
        <v>8301</v>
      </c>
      <c r="AC37" s="33">
        <v>8315</v>
      </c>
      <c r="AD37" s="33">
        <v>8370</v>
      </c>
      <c r="AE37" s="33">
        <v>8495</v>
      </c>
      <c r="AF37" s="33">
        <v>8713</v>
      </c>
      <c r="AG37" s="33">
        <v>8684</v>
      </c>
      <c r="AH37" s="33">
        <v>8788</v>
      </c>
      <c r="AI37" s="33">
        <v>9011</v>
      </c>
      <c r="AJ37" s="33">
        <v>8954</v>
      </c>
      <c r="AK37" s="33">
        <v>8868</v>
      </c>
      <c r="AL37" s="33">
        <v>8945</v>
      </c>
      <c r="AM37" s="33">
        <v>9038</v>
      </c>
      <c r="AN37" s="33">
        <v>9109</v>
      </c>
      <c r="AO37" s="33">
        <v>9101</v>
      </c>
      <c r="AP37" s="33">
        <v>10301</v>
      </c>
      <c r="AQ37" s="33">
        <v>10246</v>
      </c>
      <c r="AR37" s="33">
        <v>10163</v>
      </c>
      <c r="AS37" s="33">
        <v>10052</v>
      </c>
      <c r="AT37" s="33">
        <v>10184</v>
      </c>
      <c r="AU37" s="33">
        <v>10243</v>
      </c>
      <c r="AV37" s="33">
        <v>10372</v>
      </c>
      <c r="AW37" s="33">
        <v>10586</v>
      </c>
      <c r="AX37" s="33">
        <v>10734</v>
      </c>
    </row>
    <row r="38" spans="1:50" s="6" customFormat="1" ht="24.95" customHeight="1" x14ac:dyDescent="0.2">
      <c r="A38" s="25" t="s">
        <v>49</v>
      </c>
      <c r="B38" s="39">
        <v>64224</v>
      </c>
      <c r="C38" s="33">
        <v>65566</v>
      </c>
      <c r="D38" s="39">
        <v>67132</v>
      </c>
      <c r="E38" s="39">
        <v>68971</v>
      </c>
      <c r="F38" s="33">
        <v>58026</v>
      </c>
      <c r="G38" s="33">
        <v>57230</v>
      </c>
      <c r="H38" s="33">
        <v>56467</v>
      </c>
      <c r="I38" s="33">
        <v>57049</v>
      </c>
      <c r="J38" s="33">
        <v>56140</v>
      </c>
      <c r="K38" s="33">
        <v>56626</v>
      </c>
      <c r="L38" s="33">
        <v>56737</v>
      </c>
      <c r="M38" s="33">
        <v>54950</v>
      </c>
      <c r="N38" s="33">
        <v>54648</v>
      </c>
      <c r="O38" s="33">
        <v>53531</v>
      </c>
      <c r="P38" s="33">
        <v>54291</v>
      </c>
      <c r="Q38" s="33">
        <v>56226</v>
      </c>
      <c r="R38" s="33">
        <f>R39+R40</f>
        <v>57768</v>
      </c>
      <c r="S38" s="33">
        <f>S39+S40</f>
        <v>58942</v>
      </c>
      <c r="T38" s="33">
        <v>63582</v>
      </c>
      <c r="U38" s="33">
        <v>66425</v>
      </c>
      <c r="V38" s="33">
        <v>69068</v>
      </c>
      <c r="W38" s="33">
        <v>68622</v>
      </c>
      <c r="X38" s="33">
        <v>68857</v>
      </c>
      <c r="Y38" s="33">
        <v>68198</v>
      </c>
      <c r="Z38" s="33">
        <v>69080</v>
      </c>
      <c r="AA38" s="33">
        <v>72082</v>
      </c>
      <c r="AB38" s="33">
        <v>72969</v>
      </c>
      <c r="AC38" s="33">
        <v>74646</v>
      </c>
      <c r="AD38" s="33">
        <v>76710</v>
      </c>
      <c r="AE38" s="33">
        <v>79601</v>
      </c>
      <c r="AF38" s="33">
        <v>82469</v>
      </c>
      <c r="AG38" s="33">
        <v>85811</v>
      </c>
      <c r="AH38" s="33">
        <v>84389</v>
      </c>
      <c r="AI38" s="33">
        <v>85799</v>
      </c>
      <c r="AJ38" s="33">
        <v>93279</v>
      </c>
      <c r="AK38" s="33">
        <v>94345</v>
      </c>
      <c r="AL38" s="33">
        <v>97162</v>
      </c>
      <c r="AM38" s="33">
        <v>100884</v>
      </c>
      <c r="AN38" s="33">
        <v>103223</v>
      </c>
      <c r="AO38" s="33">
        <v>102816</v>
      </c>
      <c r="AP38" s="33">
        <v>103742</v>
      </c>
      <c r="AQ38" s="33">
        <v>105443</v>
      </c>
      <c r="AR38" s="33">
        <v>106571</v>
      </c>
      <c r="AS38" s="33">
        <v>106472</v>
      </c>
      <c r="AT38" s="33">
        <v>107751</v>
      </c>
      <c r="AU38" s="33">
        <v>107932</v>
      </c>
      <c r="AV38" s="33">
        <v>109017</v>
      </c>
      <c r="AW38" s="33">
        <v>111306</v>
      </c>
      <c r="AX38" s="33">
        <v>113345</v>
      </c>
    </row>
    <row r="39" spans="1:50" s="7" customFormat="1" ht="24.95" customHeight="1" x14ac:dyDescent="0.3">
      <c r="A39" s="27" t="s">
        <v>51</v>
      </c>
      <c r="B39" s="45">
        <v>41122</v>
      </c>
      <c r="C39" s="34">
        <v>40718</v>
      </c>
      <c r="D39" s="45">
        <v>40671</v>
      </c>
      <c r="E39" s="45">
        <v>41247</v>
      </c>
      <c r="F39" s="34">
        <v>38935</v>
      </c>
      <c r="G39" s="34">
        <v>37277</v>
      </c>
      <c r="H39" s="34">
        <v>36859</v>
      </c>
      <c r="I39" s="34">
        <v>36299</v>
      </c>
      <c r="J39" s="34">
        <v>34872</v>
      </c>
      <c r="K39" s="34">
        <v>34812</v>
      </c>
      <c r="L39" s="34">
        <v>34237</v>
      </c>
      <c r="M39" s="34">
        <v>32301</v>
      </c>
      <c r="N39" s="34">
        <v>31748</v>
      </c>
      <c r="O39" s="34">
        <v>30304</v>
      </c>
      <c r="P39" s="34">
        <v>30049</v>
      </c>
      <c r="Q39" s="34">
        <v>30871</v>
      </c>
      <c r="R39" s="34">
        <v>31398</v>
      </c>
      <c r="S39" s="34">
        <v>31236</v>
      </c>
      <c r="T39" s="34">
        <v>33838</v>
      </c>
      <c r="U39" s="34">
        <v>34791</v>
      </c>
      <c r="V39" s="34">
        <v>35803</v>
      </c>
      <c r="W39" s="34">
        <v>34763</v>
      </c>
      <c r="X39" s="34">
        <v>34590</v>
      </c>
      <c r="Y39" s="34">
        <v>33888</v>
      </c>
      <c r="Z39" s="34">
        <v>34279</v>
      </c>
      <c r="AA39" s="34">
        <v>36137</v>
      </c>
      <c r="AB39" s="34">
        <v>36337</v>
      </c>
      <c r="AC39" s="34">
        <v>36459</v>
      </c>
      <c r="AD39" s="34">
        <v>37196</v>
      </c>
      <c r="AE39" s="34">
        <v>37397</v>
      </c>
      <c r="AF39" s="34">
        <v>38090</v>
      </c>
      <c r="AG39" s="34">
        <v>39151</v>
      </c>
      <c r="AH39" s="34">
        <v>37690</v>
      </c>
      <c r="AI39" s="34">
        <v>36399</v>
      </c>
      <c r="AJ39" s="34">
        <v>36829</v>
      </c>
      <c r="AK39" s="34">
        <v>37437</v>
      </c>
      <c r="AL39" s="34">
        <v>37965</v>
      </c>
      <c r="AM39" s="34">
        <v>38815</v>
      </c>
      <c r="AN39" s="34">
        <v>39047</v>
      </c>
      <c r="AO39" s="34">
        <v>38227</v>
      </c>
      <c r="AP39" s="34">
        <v>38466</v>
      </c>
      <c r="AQ39" s="34">
        <v>38933</v>
      </c>
      <c r="AR39" s="34">
        <v>38601</v>
      </c>
      <c r="AS39" s="34">
        <v>37825</v>
      </c>
      <c r="AT39" s="34">
        <v>37714</v>
      </c>
      <c r="AU39" s="34">
        <v>37393</v>
      </c>
      <c r="AV39" s="34">
        <v>37097</v>
      </c>
      <c r="AW39" s="34">
        <v>37921</v>
      </c>
      <c r="AX39" s="34">
        <v>38343</v>
      </c>
    </row>
    <row r="40" spans="1:50" s="4" customFormat="1" ht="24.95" customHeight="1" thickBot="1" x14ac:dyDescent="0.25">
      <c r="A40" s="29" t="s">
        <v>52</v>
      </c>
      <c r="B40" s="46">
        <v>23102</v>
      </c>
      <c r="C40" s="35">
        <v>24848</v>
      </c>
      <c r="D40" s="46">
        <v>26461</v>
      </c>
      <c r="E40" s="46">
        <v>27724</v>
      </c>
      <c r="F40" s="35">
        <v>19091</v>
      </c>
      <c r="G40" s="35">
        <v>19953</v>
      </c>
      <c r="H40" s="35">
        <v>19608</v>
      </c>
      <c r="I40" s="35">
        <v>20750</v>
      </c>
      <c r="J40" s="35">
        <v>21268</v>
      </c>
      <c r="K40" s="35">
        <v>21814</v>
      </c>
      <c r="L40" s="35">
        <v>22500</v>
      </c>
      <c r="M40" s="35">
        <v>22649</v>
      </c>
      <c r="N40" s="35">
        <v>22900</v>
      </c>
      <c r="O40" s="35">
        <v>23227</v>
      </c>
      <c r="P40" s="35">
        <v>24242</v>
      </c>
      <c r="Q40" s="35">
        <v>25355</v>
      </c>
      <c r="R40" s="35">
        <v>26370</v>
      </c>
      <c r="S40" s="35">
        <v>27706</v>
      </c>
      <c r="T40" s="35">
        <v>29744</v>
      </c>
      <c r="U40" s="35">
        <v>31634</v>
      </c>
      <c r="V40" s="35">
        <v>33265</v>
      </c>
      <c r="W40" s="35">
        <v>33859</v>
      </c>
      <c r="X40" s="35">
        <v>34267</v>
      </c>
      <c r="Y40" s="35">
        <v>34310</v>
      </c>
      <c r="Z40" s="35">
        <v>34801</v>
      </c>
      <c r="AA40" s="35">
        <v>35945</v>
      </c>
      <c r="AB40" s="35">
        <v>36632</v>
      </c>
      <c r="AC40" s="35">
        <v>38187</v>
      </c>
      <c r="AD40" s="35">
        <v>39514</v>
      </c>
      <c r="AE40" s="35">
        <v>42204</v>
      </c>
      <c r="AF40" s="35">
        <v>44379</v>
      </c>
      <c r="AG40" s="35">
        <v>46660</v>
      </c>
      <c r="AH40" s="35">
        <v>46699</v>
      </c>
      <c r="AI40" s="35">
        <v>49400</v>
      </c>
      <c r="AJ40" s="35">
        <v>56396</v>
      </c>
      <c r="AK40" s="35">
        <v>56820</v>
      </c>
      <c r="AL40" s="35">
        <v>59125</v>
      </c>
      <c r="AM40" s="35">
        <v>61995</v>
      </c>
      <c r="AN40" s="35">
        <v>64101</v>
      </c>
      <c r="AO40" s="35">
        <v>64522</v>
      </c>
      <c r="AP40" s="35">
        <v>65276</v>
      </c>
      <c r="AQ40" s="35">
        <v>66510</v>
      </c>
      <c r="AR40" s="35">
        <v>67970</v>
      </c>
      <c r="AS40" s="35">
        <v>68647</v>
      </c>
      <c r="AT40" s="35">
        <v>70037</v>
      </c>
      <c r="AU40" s="35">
        <v>70539</v>
      </c>
      <c r="AV40" s="35">
        <v>71920</v>
      </c>
      <c r="AW40" s="35">
        <v>73385</v>
      </c>
      <c r="AX40" s="35">
        <v>75002</v>
      </c>
    </row>
    <row r="41" spans="1:50" s="4" customFormat="1" ht="24.95" customHeight="1" x14ac:dyDescent="0.2">
      <c r="A41" s="32" t="s">
        <v>58</v>
      </c>
      <c r="B41" s="44"/>
      <c r="C41" s="36"/>
      <c r="D41" s="44"/>
      <c r="E41" s="44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</row>
    <row r="42" spans="1:50" s="3" customFormat="1" ht="24.95" customHeight="1" x14ac:dyDescent="0.3">
      <c r="A42" s="25" t="s">
        <v>50</v>
      </c>
      <c r="B42" s="39">
        <f>B32+B37</f>
        <v>13492</v>
      </c>
      <c r="C42" s="39">
        <f t="shared" ref="C42:AV42" si="15">C32+C37</f>
        <v>13557</v>
      </c>
      <c r="D42" s="39">
        <f t="shared" si="15"/>
        <v>13745</v>
      </c>
      <c r="E42" s="39">
        <f t="shared" si="15"/>
        <v>13980</v>
      </c>
      <c r="F42" s="39">
        <f t="shared" si="15"/>
        <v>12258</v>
      </c>
      <c r="G42" s="39">
        <f t="shared" si="15"/>
        <v>12318</v>
      </c>
      <c r="H42" s="39">
        <f t="shared" si="15"/>
        <v>12428</v>
      </c>
      <c r="I42" s="39">
        <f t="shared" si="15"/>
        <v>12538</v>
      </c>
      <c r="J42" s="39">
        <f t="shared" si="15"/>
        <v>12661</v>
      </c>
      <c r="K42" s="39">
        <f t="shared" si="15"/>
        <v>12858</v>
      </c>
      <c r="L42" s="39">
        <f t="shared" si="15"/>
        <v>12944</v>
      </c>
      <c r="M42" s="39">
        <f t="shared" si="15"/>
        <v>12956</v>
      </c>
      <c r="N42" s="39">
        <f>N32+N37</f>
        <v>12885</v>
      </c>
      <c r="O42" s="39">
        <f t="shared" si="15"/>
        <v>12943</v>
      </c>
      <c r="P42" s="39">
        <f t="shared" si="15"/>
        <v>13171</v>
      </c>
      <c r="Q42" s="39">
        <f t="shared" si="15"/>
        <v>13591</v>
      </c>
      <c r="R42" s="39">
        <f t="shared" si="15"/>
        <v>13930</v>
      </c>
      <c r="S42" s="39">
        <f t="shared" si="15"/>
        <v>14357</v>
      </c>
      <c r="T42" s="39">
        <f t="shared" si="15"/>
        <v>15833</v>
      </c>
      <c r="U42" s="39">
        <f t="shared" si="15"/>
        <v>16538</v>
      </c>
      <c r="V42" s="39">
        <f t="shared" si="15"/>
        <v>17012</v>
      </c>
      <c r="W42" s="39">
        <f t="shared" si="15"/>
        <v>17436</v>
      </c>
      <c r="X42" s="39">
        <f t="shared" si="15"/>
        <v>17755</v>
      </c>
      <c r="Y42" s="39">
        <f t="shared" si="15"/>
        <v>17833</v>
      </c>
      <c r="Z42" s="39">
        <f t="shared" si="15"/>
        <v>18306</v>
      </c>
      <c r="AA42" s="39">
        <f t="shared" si="15"/>
        <v>18874</v>
      </c>
      <c r="AB42" s="39">
        <f t="shared" si="15"/>
        <v>19389</v>
      </c>
      <c r="AC42" s="39">
        <f t="shared" si="15"/>
        <v>19606</v>
      </c>
      <c r="AD42" s="39">
        <f t="shared" si="15"/>
        <v>19841</v>
      </c>
      <c r="AE42" s="39">
        <f t="shared" si="15"/>
        <v>20001</v>
      </c>
      <c r="AF42" s="39">
        <f t="shared" si="15"/>
        <v>20446</v>
      </c>
      <c r="AG42" s="39">
        <f t="shared" si="15"/>
        <v>20494</v>
      </c>
      <c r="AH42" s="39">
        <f t="shared" si="15"/>
        <v>20575</v>
      </c>
      <c r="AI42" s="39">
        <f t="shared" si="15"/>
        <v>21001</v>
      </c>
      <c r="AJ42" s="39">
        <f t="shared" si="15"/>
        <v>20481</v>
      </c>
      <c r="AK42" s="39">
        <f t="shared" si="15"/>
        <v>20374</v>
      </c>
      <c r="AL42" s="39">
        <f t="shared" si="15"/>
        <v>20424</v>
      </c>
      <c r="AM42" s="39">
        <f t="shared" si="15"/>
        <v>20672</v>
      </c>
      <c r="AN42" s="39">
        <f t="shared" si="15"/>
        <v>20909</v>
      </c>
      <c r="AO42" s="39">
        <f t="shared" si="15"/>
        <v>20741</v>
      </c>
      <c r="AP42" s="39">
        <f t="shared" si="15"/>
        <v>23039</v>
      </c>
      <c r="AQ42" s="39">
        <f t="shared" si="15"/>
        <v>22908</v>
      </c>
      <c r="AR42" s="39">
        <f t="shared" si="15"/>
        <v>22721</v>
      </c>
      <c r="AS42" s="39">
        <f t="shared" si="15"/>
        <v>22683</v>
      </c>
      <c r="AT42" s="39">
        <f t="shared" si="15"/>
        <v>22875</v>
      </c>
      <c r="AU42" s="39">
        <f t="shared" si="15"/>
        <v>23094</v>
      </c>
      <c r="AV42" s="39">
        <f t="shared" si="15"/>
        <v>23471</v>
      </c>
      <c r="AW42" s="39">
        <v>23947</v>
      </c>
      <c r="AX42" s="39">
        <f t="shared" ref="AX42" si="16">AX32+AX37</f>
        <v>24179</v>
      </c>
    </row>
    <row r="43" spans="1:50" s="3" customFormat="1" ht="24.95" customHeight="1" x14ac:dyDescent="0.3">
      <c r="A43" s="25" t="s">
        <v>49</v>
      </c>
      <c r="B43" s="39">
        <f>B33+B38</f>
        <v>167407</v>
      </c>
      <c r="C43" s="39">
        <f t="shared" ref="C43:AV43" si="17">C33+C38</f>
        <v>171113</v>
      </c>
      <c r="D43" s="39">
        <f t="shared" si="17"/>
        <v>173699</v>
      </c>
      <c r="E43" s="39">
        <f t="shared" si="17"/>
        <v>178772</v>
      </c>
      <c r="F43" s="39">
        <f t="shared" si="17"/>
        <v>157414</v>
      </c>
      <c r="G43" s="39">
        <f t="shared" si="17"/>
        <v>155705</v>
      </c>
      <c r="H43" s="39">
        <f t="shared" si="17"/>
        <v>154583</v>
      </c>
      <c r="I43" s="39">
        <f t="shared" si="17"/>
        <v>153880</v>
      </c>
      <c r="J43" s="39">
        <f t="shared" si="17"/>
        <v>152583</v>
      </c>
      <c r="K43" s="39">
        <f t="shared" si="17"/>
        <v>153885</v>
      </c>
      <c r="L43" s="39">
        <f t="shared" si="17"/>
        <v>154506</v>
      </c>
      <c r="M43" s="39">
        <f t="shared" si="17"/>
        <v>149334</v>
      </c>
      <c r="N43" s="39">
        <f t="shared" si="17"/>
        <v>145828</v>
      </c>
      <c r="O43" s="39">
        <f t="shared" si="17"/>
        <v>143682</v>
      </c>
      <c r="P43" s="39">
        <f t="shared" si="17"/>
        <v>145319</v>
      </c>
      <c r="Q43" s="39">
        <f t="shared" si="17"/>
        <v>149339</v>
      </c>
      <c r="R43" s="39">
        <f t="shared" si="17"/>
        <v>152375</v>
      </c>
      <c r="S43" s="39">
        <f t="shared" si="17"/>
        <v>155048</v>
      </c>
      <c r="T43" s="39">
        <f t="shared" si="17"/>
        <v>165433</v>
      </c>
      <c r="U43" s="39">
        <f t="shared" si="17"/>
        <v>175530</v>
      </c>
      <c r="V43" s="39">
        <f t="shared" si="17"/>
        <v>185522</v>
      </c>
      <c r="W43" s="39">
        <f t="shared" si="17"/>
        <v>187853</v>
      </c>
      <c r="X43" s="39">
        <f t="shared" si="17"/>
        <v>190532</v>
      </c>
      <c r="Y43" s="39">
        <f t="shared" si="17"/>
        <v>187292</v>
      </c>
      <c r="Z43" s="39">
        <f t="shared" si="17"/>
        <v>189426</v>
      </c>
      <c r="AA43" s="39">
        <f t="shared" si="17"/>
        <v>198350</v>
      </c>
      <c r="AB43" s="39">
        <f t="shared" si="17"/>
        <v>211124</v>
      </c>
      <c r="AC43" s="39">
        <f t="shared" si="17"/>
        <v>217792</v>
      </c>
      <c r="AD43" s="39">
        <f t="shared" si="17"/>
        <v>228892</v>
      </c>
      <c r="AE43" s="39">
        <f t="shared" si="17"/>
        <v>238717</v>
      </c>
      <c r="AF43" s="39">
        <f t="shared" si="17"/>
        <v>249377</v>
      </c>
      <c r="AG43" s="39">
        <f t="shared" si="17"/>
        <v>258746</v>
      </c>
      <c r="AH43" s="39">
        <f t="shared" si="17"/>
        <v>251298</v>
      </c>
      <c r="AI43" s="39">
        <f t="shared" si="17"/>
        <v>248269</v>
      </c>
      <c r="AJ43" s="39">
        <f t="shared" si="17"/>
        <v>262652</v>
      </c>
      <c r="AK43" s="39">
        <f t="shared" si="17"/>
        <v>266269</v>
      </c>
      <c r="AL43" s="39">
        <f t="shared" si="17"/>
        <v>270704</v>
      </c>
      <c r="AM43" s="39">
        <f t="shared" si="17"/>
        <v>279556</v>
      </c>
      <c r="AN43" s="39">
        <f t="shared" si="17"/>
        <v>287914</v>
      </c>
      <c r="AO43" s="39">
        <f t="shared" si="17"/>
        <v>285155</v>
      </c>
      <c r="AP43" s="39">
        <f t="shared" si="17"/>
        <v>284613</v>
      </c>
      <c r="AQ43" s="39">
        <f t="shared" si="17"/>
        <v>289487</v>
      </c>
      <c r="AR43" s="39">
        <f t="shared" si="17"/>
        <v>292542</v>
      </c>
      <c r="AS43" s="39">
        <f t="shared" si="17"/>
        <v>290449</v>
      </c>
      <c r="AT43" s="39">
        <f t="shared" si="17"/>
        <v>291853</v>
      </c>
      <c r="AU43" s="39">
        <f t="shared" si="17"/>
        <v>292506</v>
      </c>
      <c r="AV43" s="39">
        <f t="shared" si="17"/>
        <v>297595</v>
      </c>
      <c r="AW43" s="39">
        <f t="shared" ref="AW43" si="18">AW33+AW38</f>
        <v>304293</v>
      </c>
      <c r="AX43" s="39">
        <f t="shared" ref="AX43" si="19">AX33+AX38</f>
        <v>311426</v>
      </c>
    </row>
    <row r="44" spans="1:50" ht="24.95" customHeight="1" x14ac:dyDescent="0.25">
      <c r="A44" s="27" t="s">
        <v>51</v>
      </c>
      <c r="B44" s="45">
        <f>B34+B39</f>
        <v>114331</v>
      </c>
      <c r="C44" s="45">
        <f t="shared" ref="C44:AV44" si="20">C34+C39</f>
        <v>113246</v>
      </c>
      <c r="D44" s="45">
        <f t="shared" si="20"/>
        <v>111566</v>
      </c>
      <c r="E44" s="45">
        <f t="shared" si="20"/>
        <v>112985</v>
      </c>
      <c r="F44" s="45">
        <f t="shared" si="20"/>
        <v>106105</v>
      </c>
      <c r="G44" s="45">
        <f t="shared" si="20"/>
        <v>101490</v>
      </c>
      <c r="H44" s="45">
        <f t="shared" si="20"/>
        <v>99796</v>
      </c>
      <c r="I44" s="45">
        <f t="shared" si="20"/>
        <v>96596</v>
      </c>
      <c r="J44" s="45">
        <f t="shared" si="20"/>
        <v>93312</v>
      </c>
      <c r="K44" s="45">
        <f t="shared" si="20"/>
        <v>92811</v>
      </c>
      <c r="L44" s="45">
        <f t="shared" si="20"/>
        <v>91201</v>
      </c>
      <c r="M44" s="45">
        <f t="shared" si="20"/>
        <v>85591</v>
      </c>
      <c r="N44" s="45">
        <f t="shared" si="20"/>
        <v>82479</v>
      </c>
      <c r="O44" s="45">
        <f t="shared" si="20"/>
        <v>79968</v>
      </c>
      <c r="P44" s="45">
        <f t="shared" si="20"/>
        <v>79463</v>
      </c>
      <c r="Q44" s="45">
        <f t="shared" si="20"/>
        <v>80432</v>
      </c>
      <c r="R44" s="45">
        <f t="shared" si="20"/>
        <v>80774</v>
      </c>
      <c r="S44" s="45">
        <f t="shared" si="20"/>
        <v>80846</v>
      </c>
      <c r="T44" s="45">
        <f t="shared" si="20"/>
        <v>85521</v>
      </c>
      <c r="U44" s="45">
        <f t="shared" si="20"/>
        <v>89812</v>
      </c>
      <c r="V44" s="45">
        <f t="shared" si="20"/>
        <v>92992</v>
      </c>
      <c r="W44" s="45">
        <f t="shared" si="20"/>
        <v>91335</v>
      </c>
      <c r="X44" s="45">
        <f t="shared" si="20"/>
        <v>91215</v>
      </c>
      <c r="Y44" s="45">
        <f t="shared" si="20"/>
        <v>87736</v>
      </c>
      <c r="Z44" s="45">
        <f t="shared" si="20"/>
        <v>88088</v>
      </c>
      <c r="AA44" s="45">
        <f t="shared" si="20"/>
        <v>91724</v>
      </c>
      <c r="AB44" s="45">
        <f t="shared" si="20"/>
        <v>94389</v>
      </c>
      <c r="AC44" s="45">
        <f t="shared" si="20"/>
        <v>94143</v>
      </c>
      <c r="AD44" s="45">
        <f t="shared" si="20"/>
        <v>97973</v>
      </c>
      <c r="AE44" s="45">
        <f t="shared" si="20"/>
        <v>99471</v>
      </c>
      <c r="AF44" s="45">
        <f t="shared" si="20"/>
        <v>103068</v>
      </c>
      <c r="AG44" s="45">
        <f t="shared" si="20"/>
        <v>105419</v>
      </c>
      <c r="AH44" s="45">
        <f t="shared" si="20"/>
        <v>102838</v>
      </c>
      <c r="AI44" s="45">
        <f t="shared" si="20"/>
        <v>97072</v>
      </c>
      <c r="AJ44" s="45">
        <f t="shared" si="20"/>
        <v>98768</v>
      </c>
      <c r="AK44" s="45">
        <f t="shared" si="20"/>
        <v>99656</v>
      </c>
      <c r="AL44" s="45">
        <f t="shared" si="20"/>
        <v>100381</v>
      </c>
      <c r="AM44" s="45">
        <f t="shared" si="20"/>
        <v>102273</v>
      </c>
      <c r="AN44" s="45">
        <f t="shared" si="20"/>
        <v>103986</v>
      </c>
      <c r="AO44" s="45">
        <f t="shared" si="20"/>
        <v>101765</v>
      </c>
      <c r="AP44" s="45">
        <f t="shared" si="20"/>
        <v>102410</v>
      </c>
      <c r="AQ44" s="45">
        <f t="shared" si="20"/>
        <v>103487</v>
      </c>
      <c r="AR44" s="45">
        <f t="shared" si="20"/>
        <v>102758</v>
      </c>
      <c r="AS44" s="45">
        <f t="shared" si="20"/>
        <v>99816</v>
      </c>
      <c r="AT44" s="45">
        <f t="shared" si="20"/>
        <v>99750</v>
      </c>
      <c r="AU44" s="45">
        <f t="shared" si="20"/>
        <v>99237</v>
      </c>
      <c r="AV44" s="45">
        <f t="shared" si="20"/>
        <v>100131</v>
      </c>
      <c r="AW44" s="45">
        <f t="shared" ref="AW44" si="21">AW34+AW39</f>
        <v>102875</v>
      </c>
      <c r="AX44" s="45">
        <f t="shared" ref="AX44" si="22">AX34+AX39</f>
        <v>104725</v>
      </c>
    </row>
    <row r="45" spans="1:50" ht="24.95" customHeight="1" thickBot="1" x14ac:dyDescent="0.3">
      <c r="A45" s="37" t="s">
        <v>52</v>
      </c>
      <c r="B45" s="47">
        <f>B35+B40</f>
        <v>53076</v>
      </c>
      <c r="C45" s="47">
        <f t="shared" ref="C45:AV45" si="23">C35+C40</f>
        <v>57867</v>
      </c>
      <c r="D45" s="47">
        <f t="shared" si="23"/>
        <v>62133</v>
      </c>
      <c r="E45" s="47">
        <f t="shared" si="23"/>
        <v>65787</v>
      </c>
      <c r="F45" s="47">
        <f t="shared" si="23"/>
        <v>51309</v>
      </c>
      <c r="G45" s="47">
        <f t="shared" si="23"/>
        <v>54215</v>
      </c>
      <c r="H45" s="47">
        <f t="shared" si="23"/>
        <v>54787</v>
      </c>
      <c r="I45" s="47">
        <f t="shared" si="23"/>
        <v>57284</v>
      </c>
      <c r="J45" s="47">
        <f t="shared" si="23"/>
        <v>59271</v>
      </c>
      <c r="K45" s="47">
        <f t="shared" si="23"/>
        <v>61074</v>
      </c>
      <c r="L45" s="47">
        <f t="shared" si="23"/>
        <v>63305</v>
      </c>
      <c r="M45" s="47">
        <f t="shared" si="23"/>
        <v>63743</v>
      </c>
      <c r="N45" s="47">
        <f t="shared" si="23"/>
        <v>63349</v>
      </c>
      <c r="O45" s="47">
        <f t="shared" si="23"/>
        <v>63714</v>
      </c>
      <c r="P45" s="47">
        <f t="shared" si="23"/>
        <v>65856</v>
      </c>
      <c r="Q45" s="47">
        <f t="shared" si="23"/>
        <v>68907</v>
      </c>
      <c r="R45" s="47">
        <f t="shared" si="23"/>
        <v>71601</v>
      </c>
      <c r="S45" s="47">
        <f t="shared" si="23"/>
        <v>74202</v>
      </c>
      <c r="T45" s="47">
        <f t="shared" si="23"/>
        <v>79912</v>
      </c>
      <c r="U45" s="47">
        <f t="shared" si="23"/>
        <v>85718</v>
      </c>
      <c r="V45" s="47">
        <f t="shared" si="23"/>
        <v>92530</v>
      </c>
      <c r="W45" s="47">
        <f t="shared" si="23"/>
        <v>96518</v>
      </c>
      <c r="X45" s="47">
        <f t="shared" si="23"/>
        <v>99317</v>
      </c>
      <c r="Y45" s="47">
        <f t="shared" si="23"/>
        <v>99556</v>
      </c>
      <c r="Z45" s="47">
        <f t="shared" si="23"/>
        <v>101338</v>
      </c>
      <c r="AA45" s="47">
        <f t="shared" si="23"/>
        <v>106626</v>
      </c>
      <c r="AB45" s="47">
        <f t="shared" si="23"/>
        <v>116735</v>
      </c>
      <c r="AC45" s="47">
        <f t="shared" si="23"/>
        <v>123649</v>
      </c>
      <c r="AD45" s="47">
        <f t="shared" si="23"/>
        <v>130919</v>
      </c>
      <c r="AE45" s="47">
        <f t="shared" si="23"/>
        <v>139246</v>
      </c>
      <c r="AF45" s="47">
        <f t="shared" si="23"/>
        <v>146309</v>
      </c>
      <c r="AG45" s="47">
        <f t="shared" si="23"/>
        <v>153327</v>
      </c>
      <c r="AH45" s="47">
        <f t="shared" si="23"/>
        <v>148460</v>
      </c>
      <c r="AI45" s="47">
        <f t="shared" si="23"/>
        <v>151197</v>
      </c>
      <c r="AJ45" s="47">
        <f t="shared" si="23"/>
        <v>163830</v>
      </c>
      <c r="AK45" s="47">
        <f t="shared" si="23"/>
        <v>166525</v>
      </c>
      <c r="AL45" s="47">
        <f t="shared" si="23"/>
        <v>170251</v>
      </c>
      <c r="AM45" s="47">
        <f t="shared" si="23"/>
        <v>177209</v>
      </c>
      <c r="AN45" s="47">
        <f t="shared" si="23"/>
        <v>183853</v>
      </c>
      <c r="AO45" s="47">
        <f t="shared" si="23"/>
        <v>183323</v>
      </c>
      <c r="AP45" s="47">
        <f t="shared" si="23"/>
        <v>182203</v>
      </c>
      <c r="AQ45" s="47">
        <f t="shared" si="23"/>
        <v>186000</v>
      </c>
      <c r="AR45" s="47">
        <f t="shared" si="23"/>
        <v>189784</v>
      </c>
      <c r="AS45" s="47">
        <f t="shared" si="23"/>
        <v>190633</v>
      </c>
      <c r="AT45" s="47">
        <f t="shared" si="23"/>
        <v>192103</v>
      </c>
      <c r="AU45" s="47">
        <f t="shared" si="23"/>
        <v>193269</v>
      </c>
      <c r="AV45" s="47">
        <f t="shared" si="23"/>
        <v>197464</v>
      </c>
      <c r="AW45" s="47">
        <f t="shared" ref="AW45" si="24">AW35+AW40</f>
        <v>201418</v>
      </c>
      <c r="AX45" s="47">
        <f t="shared" ref="AX45" si="25">AX35+AX40</f>
        <v>206701</v>
      </c>
    </row>
    <row r="46" spans="1:50" ht="24.95" customHeight="1" thickTop="1" x14ac:dyDescent="0.25">
      <c r="A46" s="32" t="s">
        <v>59</v>
      </c>
      <c r="B46" s="39"/>
      <c r="C46" s="33"/>
      <c r="D46" s="39"/>
      <c r="E46" s="41"/>
      <c r="F46" s="33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</row>
    <row r="47" spans="1:50" ht="24.95" customHeight="1" x14ac:dyDescent="0.25">
      <c r="A47" s="25" t="s">
        <v>50</v>
      </c>
      <c r="B47" s="39">
        <v>4840</v>
      </c>
      <c r="C47" s="33">
        <v>4855</v>
      </c>
      <c r="D47" s="39">
        <v>4941</v>
      </c>
      <c r="E47" s="41">
        <v>5043</v>
      </c>
      <c r="F47" s="33">
        <v>4333</v>
      </c>
      <c r="G47" s="42">
        <v>4322</v>
      </c>
      <c r="H47" s="42">
        <v>4528</v>
      </c>
      <c r="I47" s="42">
        <v>4587</v>
      </c>
      <c r="J47" s="42">
        <v>4696</v>
      </c>
      <c r="K47" s="42">
        <v>4675</v>
      </c>
      <c r="L47" s="42">
        <v>4713</v>
      </c>
      <c r="M47" s="42">
        <v>4740</v>
      </c>
      <c r="N47" s="42">
        <v>4723</v>
      </c>
      <c r="O47" s="42">
        <v>4744</v>
      </c>
      <c r="P47" s="42">
        <v>4783</v>
      </c>
      <c r="Q47" s="42">
        <v>4861</v>
      </c>
      <c r="R47" s="42">
        <v>4954</v>
      </c>
      <c r="S47" s="42">
        <v>5160</v>
      </c>
      <c r="T47" s="42">
        <v>5713</v>
      </c>
      <c r="U47" s="42">
        <v>5894</v>
      </c>
      <c r="V47" s="42">
        <v>6219</v>
      </c>
      <c r="W47" s="42">
        <v>6443</v>
      </c>
      <c r="X47" s="42">
        <v>6551</v>
      </c>
      <c r="Y47" s="42">
        <v>6573</v>
      </c>
      <c r="Z47" s="42">
        <v>6756</v>
      </c>
      <c r="AA47" s="42">
        <v>6900</v>
      </c>
      <c r="AB47" s="42">
        <v>7024</v>
      </c>
      <c r="AC47" s="42">
        <v>7118</v>
      </c>
      <c r="AD47" s="42">
        <v>7301</v>
      </c>
      <c r="AE47" s="42">
        <v>7551</v>
      </c>
      <c r="AF47" s="42">
        <v>7807</v>
      </c>
      <c r="AG47" s="42">
        <v>7986</v>
      </c>
      <c r="AH47" s="42">
        <v>8062</v>
      </c>
      <c r="AI47" s="42">
        <v>8135</v>
      </c>
      <c r="AJ47" s="42">
        <v>8236</v>
      </c>
      <c r="AK47" s="42">
        <v>8313</v>
      </c>
      <c r="AL47" s="42">
        <v>8506</v>
      </c>
      <c r="AM47" s="42">
        <v>8716</v>
      </c>
      <c r="AN47" s="42">
        <v>8905</v>
      </c>
      <c r="AO47" s="42">
        <v>8949</v>
      </c>
      <c r="AP47" s="42">
        <v>9794</v>
      </c>
      <c r="AQ47" s="42">
        <v>9931</v>
      </c>
      <c r="AR47" s="42">
        <v>10008</v>
      </c>
      <c r="AS47" s="42">
        <v>9965</v>
      </c>
      <c r="AT47" s="42">
        <v>10100</v>
      </c>
      <c r="AU47" s="42">
        <v>10292</v>
      </c>
      <c r="AV47" s="42">
        <v>10752</v>
      </c>
      <c r="AW47" s="42">
        <v>11145</v>
      </c>
      <c r="AX47" s="42">
        <v>11363</v>
      </c>
    </row>
    <row r="48" spans="1:50" ht="24.95" customHeight="1" x14ac:dyDescent="0.25">
      <c r="A48" s="25" t="s">
        <v>49</v>
      </c>
      <c r="B48" s="39">
        <v>46572</v>
      </c>
      <c r="C48" s="33">
        <v>47069</v>
      </c>
      <c r="D48" s="39">
        <v>49031</v>
      </c>
      <c r="E48" s="41">
        <v>49413</v>
      </c>
      <c r="F48" s="33">
        <v>46679</v>
      </c>
      <c r="G48" s="42">
        <v>46945</v>
      </c>
      <c r="H48" s="42">
        <v>46975</v>
      </c>
      <c r="I48" s="42">
        <v>47078</v>
      </c>
      <c r="J48" s="42">
        <v>46805</v>
      </c>
      <c r="K48" s="42">
        <v>45050</v>
      </c>
      <c r="L48" s="42">
        <v>44719</v>
      </c>
      <c r="M48" s="42">
        <v>41807</v>
      </c>
      <c r="N48" s="42">
        <v>41158</v>
      </c>
      <c r="O48" s="42">
        <v>40776</v>
      </c>
      <c r="P48" s="42">
        <v>40807</v>
      </c>
      <c r="Q48" s="42">
        <f>Q49+Q50</f>
        <v>41284</v>
      </c>
      <c r="R48" s="42">
        <f t="shared" ref="R48:T48" si="26">R49+R50</f>
        <v>41526</v>
      </c>
      <c r="S48" s="42">
        <f t="shared" si="26"/>
        <v>42605</v>
      </c>
      <c r="T48" s="42">
        <f t="shared" si="26"/>
        <v>45796</v>
      </c>
      <c r="U48" s="42">
        <v>47846</v>
      </c>
      <c r="V48" s="42">
        <v>49998</v>
      </c>
      <c r="W48" s="42">
        <v>50490</v>
      </c>
      <c r="X48" s="42">
        <v>51553</v>
      </c>
      <c r="Y48" s="42">
        <v>53038</v>
      </c>
      <c r="Z48" s="42">
        <v>54044</v>
      </c>
      <c r="AA48" s="42">
        <v>55443</v>
      </c>
      <c r="AB48" s="42">
        <v>55958</v>
      </c>
      <c r="AC48" s="42">
        <v>55580</v>
      </c>
      <c r="AD48" s="42">
        <v>58403</v>
      </c>
      <c r="AE48" s="42">
        <v>61362</v>
      </c>
      <c r="AF48" s="42">
        <v>65062</v>
      </c>
      <c r="AG48" s="42">
        <v>67785</v>
      </c>
      <c r="AH48" s="42">
        <v>67800</v>
      </c>
      <c r="AI48" s="42">
        <v>68332</v>
      </c>
      <c r="AJ48" s="42">
        <v>72382</v>
      </c>
      <c r="AK48" s="42">
        <v>74199</v>
      </c>
      <c r="AL48" s="42">
        <v>76673</v>
      </c>
      <c r="AM48" s="42">
        <v>79526</v>
      </c>
      <c r="AN48" s="42">
        <v>84748</v>
      </c>
      <c r="AO48" s="42">
        <v>85589</v>
      </c>
      <c r="AP48" s="42">
        <v>88175</v>
      </c>
      <c r="AQ48" s="42">
        <v>90806</v>
      </c>
      <c r="AR48" s="42">
        <v>91298</v>
      </c>
      <c r="AS48" s="42">
        <v>92332</v>
      </c>
      <c r="AT48" s="42">
        <v>93025</v>
      </c>
      <c r="AU48" s="42">
        <v>95247</v>
      </c>
      <c r="AV48" s="42">
        <v>97272</v>
      </c>
      <c r="AW48" s="42">
        <v>99460</v>
      </c>
      <c r="AX48" s="42">
        <v>100765</v>
      </c>
    </row>
    <row r="49" spans="1:50" ht="24.95" customHeight="1" x14ac:dyDescent="0.25">
      <c r="A49" s="27" t="s">
        <v>51</v>
      </c>
      <c r="B49" s="34">
        <v>34564</v>
      </c>
      <c r="C49" s="34">
        <v>33810</v>
      </c>
      <c r="D49" s="45">
        <v>34571</v>
      </c>
      <c r="E49" s="48">
        <v>33894</v>
      </c>
      <c r="F49" s="34">
        <v>33019</v>
      </c>
      <c r="G49" s="49">
        <v>32240</v>
      </c>
      <c r="H49" s="49">
        <v>31631</v>
      </c>
      <c r="I49" s="49">
        <v>30553</v>
      </c>
      <c r="J49" s="49">
        <v>29585</v>
      </c>
      <c r="K49" s="49">
        <v>27358</v>
      </c>
      <c r="L49" s="49">
        <v>26488</v>
      </c>
      <c r="M49" s="49">
        <v>23878</v>
      </c>
      <c r="N49" s="49">
        <v>22937</v>
      </c>
      <c r="O49" s="49">
        <v>22468</v>
      </c>
      <c r="P49" s="49">
        <v>22456</v>
      </c>
      <c r="Q49" s="49">
        <v>22401</v>
      </c>
      <c r="R49" s="49">
        <v>21902</v>
      </c>
      <c r="S49" s="49">
        <v>22046</v>
      </c>
      <c r="T49" s="49">
        <v>23715</v>
      </c>
      <c r="U49" s="49">
        <v>24271</v>
      </c>
      <c r="V49" s="49">
        <v>24914</v>
      </c>
      <c r="W49" s="49">
        <v>24332</v>
      </c>
      <c r="X49" s="49">
        <v>24237</v>
      </c>
      <c r="Y49" s="49">
        <v>25122</v>
      </c>
      <c r="Z49" s="49">
        <v>25291</v>
      </c>
      <c r="AA49" s="49">
        <v>25264</v>
      </c>
      <c r="AB49" s="49">
        <v>25015</v>
      </c>
      <c r="AC49" s="49">
        <v>23622</v>
      </c>
      <c r="AD49" s="49">
        <v>24335</v>
      </c>
      <c r="AE49" s="49">
        <v>25380</v>
      </c>
      <c r="AF49" s="49">
        <v>26988</v>
      </c>
      <c r="AG49" s="49">
        <v>27354</v>
      </c>
      <c r="AH49" s="49">
        <v>26555</v>
      </c>
      <c r="AI49" s="49">
        <v>25444</v>
      </c>
      <c r="AJ49" s="49">
        <v>26370</v>
      </c>
      <c r="AK49" s="49">
        <v>27491</v>
      </c>
      <c r="AL49" s="49">
        <v>28701</v>
      </c>
      <c r="AM49" s="49">
        <v>29670</v>
      </c>
      <c r="AN49" s="49">
        <v>31988</v>
      </c>
      <c r="AO49" s="49">
        <v>32024</v>
      </c>
      <c r="AP49" s="49">
        <v>32882</v>
      </c>
      <c r="AQ49" s="49">
        <v>34122</v>
      </c>
      <c r="AR49" s="49">
        <v>33726</v>
      </c>
      <c r="AS49" s="49">
        <v>33364</v>
      </c>
      <c r="AT49" s="49">
        <v>32708</v>
      </c>
      <c r="AU49" s="49">
        <v>33792</v>
      </c>
      <c r="AV49" s="49">
        <v>34458</v>
      </c>
      <c r="AW49" s="49">
        <v>34744</v>
      </c>
      <c r="AX49" s="49">
        <v>34791</v>
      </c>
    </row>
    <row r="50" spans="1:50" ht="24.95" customHeight="1" thickBot="1" x14ac:dyDescent="0.3">
      <c r="A50" s="29" t="s">
        <v>52</v>
      </c>
      <c r="B50" s="34">
        <v>12008</v>
      </c>
      <c r="C50" s="34">
        <v>13259</v>
      </c>
      <c r="D50" s="45">
        <v>14460</v>
      </c>
      <c r="E50" s="48">
        <v>15519</v>
      </c>
      <c r="F50" s="34">
        <v>13660</v>
      </c>
      <c r="G50" s="49">
        <v>14705</v>
      </c>
      <c r="H50" s="49">
        <v>15344</v>
      </c>
      <c r="I50" s="49">
        <v>16525</v>
      </c>
      <c r="J50" s="49">
        <v>17220</v>
      </c>
      <c r="K50" s="49">
        <v>17692</v>
      </c>
      <c r="L50" s="49">
        <v>18231</v>
      </c>
      <c r="M50" s="49">
        <v>17929</v>
      </c>
      <c r="N50" s="49">
        <v>18221</v>
      </c>
      <c r="O50" s="49">
        <v>18308</v>
      </c>
      <c r="P50" s="49">
        <v>18351</v>
      </c>
      <c r="Q50" s="34">
        <v>18883</v>
      </c>
      <c r="R50" s="34">
        <v>19624</v>
      </c>
      <c r="S50" s="34">
        <v>20559</v>
      </c>
      <c r="T50" s="34">
        <v>22081</v>
      </c>
      <c r="U50" s="34">
        <v>23575</v>
      </c>
      <c r="V50" s="34">
        <v>25084</v>
      </c>
      <c r="W50" s="49">
        <v>26158</v>
      </c>
      <c r="X50" s="49">
        <v>27316</v>
      </c>
      <c r="Y50" s="49">
        <v>27916</v>
      </c>
      <c r="Z50" s="49">
        <v>28753</v>
      </c>
      <c r="AA50" s="49">
        <v>30179</v>
      </c>
      <c r="AB50" s="49">
        <v>30943</v>
      </c>
      <c r="AC50" s="49">
        <v>31958</v>
      </c>
      <c r="AD50" s="49">
        <v>34068</v>
      </c>
      <c r="AE50" s="49">
        <v>35982</v>
      </c>
      <c r="AF50" s="49">
        <v>38074</v>
      </c>
      <c r="AG50" s="49">
        <v>40431</v>
      </c>
      <c r="AH50" s="49">
        <v>41245</v>
      </c>
      <c r="AI50" s="49">
        <v>42888</v>
      </c>
      <c r="AJ50" s="49">
        <v>46012</v>
      </c>
      <c r="AK50" s="49">
        <v>46708</v>
      </c>
      <c r="AL50" s="49">
        <v>47972</v>
      </c>
      <c r="AM50" s="49">
        <v>49856</v>
      </c>
      <c r="AN50" s="49">
        <v>52760</v>
      </c>
      <c r="AO50" s="49">
        <v>53565</v>
      </c>
      <c r="AP50" s="49">
        <v>55293</v>
      </c>
      <c r="AQ50" s="49">
        <v>56684</v>
      </c>
      <c r="AR50" s="49">
        <v>57572</v>
      </c>
      <c r="AS50" s="49">
        <v>58968</v>
      </c>
      <c r="AT50" s="49">
        <v>60317</v>
      </c>
      <c r="AU50" s="49">
        <v>61455</v>
      </c>
      <c r="AV50" s="49">
        <v>62814</v>
      </c>
      <c r="AW50" s="49">
        <v>64716</v>
      </c>
      <c r="AX50" s="49">
        <v>65974</v>
      </c>
    </row>
    <row r="51" spans="1:50" ht="24.95" customHeight="1" x14ac:dyDescent="0.25">
      <c r="A51" s="32" t="s">
        <v>60</v>
      </c>
      <c r="B51" s="36"/>
      <c r="C51" s="36"/>
      <c r="D51" s="44"/>
      <c r="E51" s="44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</row>
    <row r="52" spans="1:50" ht="24.95" customHeight="1" x14ac:dyDescent="0.25">
      <c r="A52" s="25" t="s">
        <v>50</v>
      </c>
      <c r="B52" s="39">
        <f>B47</f>
        <v>4840</v>
      </c>
      <c r="C52" s="39">
        <f t="shared" ref="C52:AV52" si="27">C47</f>
        <v>4855</v>
      </c>
      <c r="D52" s="39">
        <f t="shared" si="27"/>
        <v>4941</v>
      </c>
      <c r="E52" s="39">
        <f t="shared" si="27"/>
        <v>5043</v>
      </c>
      <c r="F52" s="39">
        <f t="shared" si="27"/>
        <v>4333</v>
      </c>
      <c r="G52" s="39">
        <f t="shared" si="27"/>
        <v>4322</v>
      </c>
      <c r="H52" s="39">
        <f t="shared" si="27"/>
        <v>4528</v>
      </c>
      <c r="I52" s="39">
        <f t="shared" si="27"/>
        <v>4587</v>
      </c>
      <c r="J52" s="39">
        <f t="shared" si="27"/>
        <v>4696</v>
      </c>
      <c r="K52" s="39">
        <f t="shared" si="27"/>
        <v>4675</v>
      </c>
      <c r="L52" s="39">
        <f t="shared" si="27"/>
        <v>4713</v>
      </c>
      <c r="M52" s="39">
        <f t="shared" si="27"/>
        <v>4740</v>
      </c>
      <c r="N52" s="39">
        <f t="shared" si="27"/>
        <v>4723</v>
      </c>
      <c r="O52" s="39">
        <f t="shared" si="27"/>
        <v>4744</v>
      </c>
      <c r="P52" s="39">
        <f t="shared" si="27"/>
        <v>4783</v>
      </c>
      <c r="Q52" s="39">
        <f t="shared" si="27"/>
        <v>4861</v>
      </c>
      <c r="R52" s="39">
        <f t="shared" si="27"/>
        <v>4954</v>
      </c>
      <c r="S52" s="39">
        <f t="shared" si="27"/>
        <v>5160</v>
      </c>
      <c r="T52" s="39">
        <f t="shared" si="27"/>
        <v>5713</v>
      </c>
      <c r="U52" s="39">
        <f t="shared" si="27"/>
        <v>5894</v>
      </c>
      <c r="V52" s="39">
        <f t="shared" si="27"/>
        <v>6219</v>
      </c>
      <c r="W52" s="39">
        <f t="shared" si="27"/>
        <v>6443</v>
      </c>
      <c r="X52" s="39">
        <f t="shared" si="27"/>
        <v>6551</v>
      </c>
      <c r="Y52" s="39">
        <f t="shared" si="27"/>
        <v>6573</v>
      </c>
      <c r="Z52" s="39">
        <v>6756</v>
      </c>
      <c r="AA52" s="39">
        <f t="shared" si="27"/>
        <v>6900</v>
      </c>
      <c r="AB52" s="39">
        <f t="shared" si="27"/>
        <v>7024</v>
      </c>
      <c r="AC52" s="39">
        <f t="shared" si="27"/>
        <v>7118</v>
      </c>
      <c r="AD52" s="39">
        <f t="shared" si="27"/>
        <v>7301</v>
      </c>
      <c r="AE52" s="39">
        <f t="shared" si="27"/>
        <v>7551</v>
      </c>
      <c r="AF52" s="39">
        <f t="shared" si="27"/>
        <v>7807</v>
      </c>
      <c r="AG52" s="39">
        <f t="shared" si="27"/>
        <v>7986</v>
      </c>
      <c r="AH52" s="39">
        <f t="shared" si="27"/>
        <v>8062</v>
      </c>
      <c r="AI52" s="39">
        <f t="shared" si="27"/>
        <v>8135</v>
      </c>
      <c r="AJ52" s="39">
        <f t="shared" si="27"/>
        <v>8236</v>
      </c>
      <c r="AK52" s="39">
        <f t="shared" si="27"/>
        <v>8313</v>
      </c>
      <c r="AL52" s="39">
        <f t="shared" si="27"/>
        <v>8506</v>
      </c>
      <c r="AM52" s="39">
        <f t="shared" si="27"/>
        <v>8716</v>
      </c>
      <c r="AN52" s="39">
        <f t="shared" si="27"/>
        <v>8905</v>
      </c>
      <c r="AO52" s="39">
        <f t="shared" si="27"/>
        <v>8949</v>
      </c>
      <c r="AP52" s="39">
        <f t="shared" si="27"/>
        <v>9794</v>
      </c>
      <c r="AQ52" s="39">
        <f t="shared" si="27"/>
        <v>9931</v>
      </c>
      <c r="AR52" s="39">
        <f t="shared" si="27"/>
        <v>10008</v>
      </c>
      <c r="AS52" s="39">
        <f t="shared" si="27"/>
        <v>9965</v>
      </c>
      <c r="AT52" s="39">
        <f t="shared" si="27"/>
        <v>10100</v>
      </c>
      <c r="AU52" s="39">
        <f t="shared" si="27"/>
        <v>10292</v>
      </c>
      <c r="AV52" s="39">
        <f t="shared" si="27"/>
        <v>10752</v>
      </c>
      <c r="AW52" s="39">
        <f t="shared" ref="AW52" si="28">AW47</f>
        <v>11145</v>
      </c>
      <c r="AX52" s="39">
        <f t="shared" ref="AX52" si="29">AX47</f>
        <v>11363</v>
      </c>
    </row>
    <row r="53" spans="1:50" ht="24.95" customHeight="1" x14ac:dyDescent="0.25">
      <c r="A53" s="25" t="s">
        <v>49</v>
      </c>
      <c r="B53" s="39">
        <f>B48</f>
        <v>46572</v>
      </c>
      <c r="C53" s="39">
        <f t="shared" ref="C53:AV53" si="30">C48</f>
        <v>47069</v>
      </c>
      <c r="D53" s="39">
        <f t="shared" si="30"/>
        <v>49031</v>
      </c>
      <c r="E53" s="39">
        <f t="shared" si="30"/>
        <v>49413</v>
      </c>
      <c r="F53" s="39">
        <f t="shared" si="30"/>
        <v>46679</v>
      </c>
      <c r="G53" s="39">
        <f t="shared" si="30"/>
        <v>46945</v>
      </c>
      <c r="H53" s="39">
        <f t="shared" si="30"/>
        <v>46975</v>
      </c>
      <c r="I53" s="39">
        <f t="shared" si="30"/>
        <v>47078</v>
      </c>
      <c r="J53" s="39">
        <f t="shared" si="30"/>
        <v>46805</v>
      </c>
      <c r="K53" s="39">
        <f t="shared" si="30"/>
        <v>45050</v>
      </c>
      <c r="L53" s="39">
        <f t="shared" si="30"/>
        <v>44719</v>
      </c>
      <c r="M53" s="39">
        <f t="shared" si="30"/>
        <v>41807</v>
      </c>
      <c r="N53" s="39">
        <f t="shared" si="30"/>
        <v>41158</v>
      </c>
      <c r="O53" s="39">
        <f t="shared" si="30"/>
        <v>40776</v>
      </c>
      <c r="P53" s="39">
        <f t="shared" si="30"/>
        <v>40807</v>
      </c>
      <c r="Q53" s="39">
        <f t="shared" si="30"/>
        <v>41284</v>
      </c>
      <c r="R53" s="39">
        <f t="shared" si="30"/>
        <v>41526</v>
      </c>
      <c r="S53" s="39">
        <f t="shared" si="30"/>
        <v>42605</v>
      </c>
      <c r="T53" s="39">
        <f t="shared" si="30"/>
        <v>45796</v>
      </c>
      <c r="U53" s="39">
        <f t="shared" si="30"/>
        <v>47846</v>
      </c>
      <c r="V53" s="39">
        <f t="shared" si="30"/>
        <v>49998</v>
      </c>
      <c r="W53" s="39">
        <f t="shared" si="30"/>
        <v>50490</v>
      </c>
      <c r="X53" s="39">
        <f t="shared" si="30"/>
        <v>51553</v>
      </c>
      <c r="Y53" s="39">
        <f t="shared" si="30"/>
        <v>53038</v>
      </c>
      <c r="Z53" s="39">
        <f t="shared" si="30"/>
        <v>54044</v>
      </c>
      <c r="AA53" s="39">
        <f t="shared" si="30"/>
        <v>55443</v>
      </c>
      <c r="AB53" s="39">
        <f t="shared" si="30"/>
        <v>55958</v>
      </c>
      <c r="AC53" s="39">
        <f t="shared" si="30"/>
        <v>55580</v>
      </c>
      <c r="AD53" s="39">
        <f t="shared" si="30"/>
        <v>58403</v>
      </c>
      <c r="AE53" s="39">
        <f t="shared" si="30"/>
        <v>61362</v>
      </c>
      <c r="AF53" s="39">
        <f t="shared" si="30"/>
        <v>65062</v>
      </c>
      <c r="AG53" s="39">
        <f t="shared" si="30"/>
        <v>67785</v>
      </c>
      <c r="AH53" s="39">
        <f t="shared" si="30"/>
        <v>67800</v>
      </c>
      <c r="AI53" s="39">
        <f t="shared" si="30"/>
        <v>68332</v>
      </c>
      <c r="AJ53" s="39">
        <f t="shared" si="30"/>
        <v>72382</v>
      </c>
      <c r="AK53" s="39">
        <f t="shared" si="30"/>
        <v>74199</v>
      </c>
      <c r="AL53" s="39">
        <f t="shared" si="30"/>
        <v>76673</v>
      </c>
      <c r="AM53" s="39">
        <f t="shared" si="30"/>
        <v>79526</v>
      </c>
      <c r="AN53" s="39">
        <f t="shared" si="30"/>
        <v>84748</v>
      </c>
      <c r="AO53" s="39">
        <f t="shared" si="30"/>
        <v>85589</v>
      </c>
      <c r="AP53" s="39">
        <f t="shared" si="30"/>
        <v>88175</v>
      </c>
      <c r="AQ53" s="39">
        <f t="shared" si="30"/>
        <v>90806</v>
      </c>
      <c r="AR53" s="39">
        <f t="shared" si="30"/>
        <v>91298</v>
      </c>
      <c r="AS53" s="39">
        <f t="shared" si="30"/>
        <v>92332</v>
      </c>
      <c r="AT53" s="39">
        <f t="shared" si="30"/>
        <v>93025</v>
      </c>
      <c r="AU53" s="39">
        <f t="shared" si="30"/>
        <v>95247</v>
      </c>
      <c r="AV53" s="39">
        <f t="shared" si="30"/>
        <v>97272</v>
      </c>
      <c r="AW53" s="39">
        <f t="shared" ref="AW53" si="31">AW48</f>
        <v>99460</v>
      </c>
      <c r="AX53" s="39">
        <f t="shared" ref="AX53" si="32">AX48</f>
        <v>100765</v>
      </c>
    </row>
    <row r="54" spans="1:50" ht="24.95" customHeight="1" x14ac:dyDescent="0.25">
      <c r="A54" s="27" t="s">
        <v>51</v>
      </c>
      <c r="B54" s="34">
        <f>B49</f>
        <v>34564</v>
      </c>
      <c r="C54" s="34">
        <f t="shared" ref="C54:AV54" si="33">C49</f>
        <v>33810</v>
      </c>
      <c r="D54" s="34">
        <f t="shared" si="33"/>
        <v>34571</v>
      </c>
      <c r="E54" s="34">
        <f t="shared" si="33"/>
        <v>33894</v>
      </c>
      <c r="F54" s="34">
        <f t="shared" si="33"/>
        <v>33019</v>
      </c>
      <c r="G54" s="34">
        <f t="shared" si="33"/>
        <v>32240</v>
      </c>
      <c r="H54" s="34">
        <f t="shared" si="33"/>
        <v>31631</v>
      </c>
      <c r="I54" s="34">
        <f t="shared" si="33"/>
        <v>30553</v>
      </c>
      <c r="J54" s="34">
        <f t="shared" si="33"/>
        <v>29585</v>
      </c>
      <c r="K54" s="34">
        <f t="shared" si="33"/>
        <v>27358</v>
      </c>
      <c r="L54" s="34">
        <f t="shared" si="33"/>
        <v>26488</v>
      </c>
      <c r="M54" s="34">
        <f t="shared" si="33"/>
        <v>23878</v>
      </c>
      <c r="N54" s="34">
        <f t="shared" si="33"/>
        <v>22937</v>
      </c>
      <c r="O54" s="34">
        <f t="shared" si="33"/>
        <v>22468</v>
      </c>
      <c r="P54" s="34">
        <f t="shared" si="33"/>
        <v>22456</v>
      </c>
      <c r="Q54" s="34">
        <f t="shared" si="33"/>
        <v>22401</v>
      </c>
      <c r="R54" s="34">
        <f t="shared" si="33"/>
        <v>21902</v>
      </c>
      <c r="S54" s="34">
        <f t="shared" si="33"/>
        <v>22046</v>
      </c>
      <c r="T54" s="34">
        <f t="shared" si="33"/>
        <v>23715</v>
      </c>
      <c r="U54" s="34">
        <f t="shared" si="33"/>
        <v>24271</v>
      </c>
      <c r="V54" s="34">
        <f t="shared" si="33"/>
        <v>24914</v>
      </c>
      <c r="W54" s="34">
        <f t="shared" si="33"/>
        <v>24332</v>
      </c>
      <c r="X54" s="34">
        <f t="shared" si="33"/>
        <v>24237</v>
      </c>
      <c r="Y54" s="34">
        <f t="shared" si="33"/>
        <v>25122</v>
      </c>
      <c r="Z54" s="34">
        <f t="shared" si="33"/>
        <v>25291</v>
      </c>
      <c r="AA54" s="34">
        <f t="shared" si="33"/>
        <v>25264</v>
      </c>
      <c r="AB54" s="34">
        <f t="shared" si="33"/>
        <v>25015</v>
      </c>
      <c r="AC54" s="34">
        <f t="shared" si="33"/>
        <v>23622</v>
      </c>
      <c r="AD54" s="34">
        <f t="shared" si="33"/>
        <v>24335</v>
      </c>
      <c r="AE54" s="34">
        <f t="shared" si="33"/>
        <v>25380</v>
      </c>
      <c r="AF54" s="34">
        <f t="shared" si="33"/>
        <v>26988</v>
      </c>
      <c r="AG54" s="34">
        <f t="shared" si="33"/>
        <v>27354</v>
      </c>
      <c r="AH54" s="34">
        <f t="shared" si="33"/>
        <v>26555</v>
      </c>
      <c r="AI54" s="34">
        <f t="shared" si="33"/>
        <v>25444</v>
      </c>
      <c r="AJ54" s="34">
        <f t="shared" si="33"/>
        <v>26370</v>
      </c>
      <c r="AK54" s="34">
        <f t="shared" si="33"/>
        <v>27491</v>
      </c>
      <c r="AL54" s="34">
        <f t="shared" si="33"/>
        <v>28701</v>
      </c>
      <c r="AM54" s="34">
        <f t="shared" si="33"/>
        <v>29670</v>
      </c>
      <c r="AN54" s="34">
        <f t="shared" si="33"/>
        <v>31988</v>
      </c>
      <c r="AO54" s="34">
        <f t="shared" si="33"/>
        <v>32024</v>
      </c>
      <c r="AP54" s="34">
        <f t="shared" si="33"/>
        <v>32882</v>
      </c>
      <c r="AQ54" s="34">
        <f t="shared" si="33"/>
        <v>34122</v>
      </c>
      <c r="AR54" s="34">
        <f t="shared" si="33"/>
        <v>33726</v>
      </c>
      <c r="AS54" s="34">
        <f t="shared" si="33"/>
        <v>33364</v>
      </c>
      <c r="AT54" s="34">
        <f t="shared" si="33"/>
        <v>32708</v>
      </c>
      <c r="AU54" s="34">
        <f t="shared" si="33"/>
        <v>33792</v>
      </c>
      <c r="AV54" s="34">
        <f t="shared" si="33"/>
        <v>34458</v>
      </c>
      <c r="AW54" s="34">
        <f t="shared" ref="AW54" si="34">AW49</f>
        <v>34744</v>
      </c>
      <c r="AX54" s="34">
        <f t="shared" ref="AX54" si="35">AX49</f>
        <v>34791</v>
      </c>
    </row>
    <row r="55" spans="1:50" ht="24.95" customHeight="1" thickBot="1" x14ac:dyDescent="0.3">
      <c r="A55" s="37" t="s">
        <v>52</v>
      </c>
      <c r="B55" s="38">
        <f>B50</f>
        <v>12008</v>
      </c>
      <c r="C55" s="38">
        <f t="shared" ref="C55:AV55" si="36">C50</f>
        <v>13259</v>
      </c>
      <c r="D55" s="38">
        <f t="shared" si="36"/>
        <v>14460</v>
      </c>
      <c r="E55" s="38">
        <f t="shared" si="36"/>
        <v>15519</v>
      </c>
      <c r="F55" s="38">
        <f t="shared" si="36"/>
        <v>13660</v>
      </c>
      <c r="G55" s="38">
        <f t="shared" si="36"/>
        <v>14705</v>
      </c>
      <c r="H55" s="38">
        <f t="shared" si="36"/>
        <v>15344</v>
      </c>
      <c r="I55" s="38">
        <f t="shared" si="36"/>
        <v>16525</v>
      </c>
      <c r="J55" s="38">
        <f t="shared" si="36"/>
        <v>17220</v>
      </c>
      <c r="K55" s="38">
        <f t="shared" si="36"/>
        <v>17692</v>
      </c>
      <c r="L55" s="38">
        <f t="shared" si="36"/>
        <v>18231</v>
      </c>
      <c r="M55" s="38">
        <f t="shared" si="36"/>
        <v>17929</v>
      </c>
      <c r="N55" s="38">
        <f t="shared" si="36"/>
        <v>18221</v>
      </c>
      <c r="O55" s="38">
        <f t="shared" si="36"/>
        <v>18308</v>
      </c>
      <c r="P55" s="38">
        <f t="shared" si="36"/>
        <v>18351</v>
      </c>
      <c r="Q55" s="38">
        <f t="shared" si="36"/>
        <v>18883</v>
      </c>
      <c r="R55" s="38">
        <f t="shared" si="36"/>
        <v>19624</v>
      </c>
      <c r="S55" s="38">
        <f t="shared" si="36"/>
        <v>20559</v>
      </c>
      <c r="T55" s="38">
        <f t="shared" si="36"/>
        <v>22081</v>
      </c>
      <c r="U55" s="38">
        <f t="shared" si="36"/>
        <v>23575</v>
      </c>
      <c r="V55" s="38">
        <f t="shared" si="36"/>
        <v>25084</v>
      </c>
      <c r="W55" s="38">
        <f t="shared" si="36"/>
        <v>26158</v>
      </c>
      <c r="X55" s="38">
        <f t="shared" si="36"/>
        <v>27316</v>
      </c>
      <c r="Y55" s="38">
        <f t="shared" si="36"/>
        <v>27916</v>
      </c>
      <c r="Z55" s="38">
        <f t="shared" si="36"/>
        <v>28753</v>
      </c>
      <c r="AA55" s="38">
        <f t="shared" si="36"/>
        <v>30179</v>
      </c>
      <c r="AB55" s="38">
        <f t="shared" si="36"/>
        <v>30943</v>
      </c>
      <c r="AC55" s="38">
        <f t="shared" si="36"/>
        <v>31958</v>
      </c>
      <c r="AD55" s="38">
        <f t="shared" si="36"/>
        <v>34068</v>
      </c>
      <c r="AE55" s="38">
        <f t="shared" si="36"/>
        <v>35982</v>
      </c>
      <c r="AF55" s="38">
        <f t="shared" si="36"/>
        <v>38074</v>
      </c>
      <c r="AG55" s="38">
        <f t="shared" si="36"/>
        <v>40431</v>
      </c>
      <c r="AH55" s="38">
        <f t="shared" si="36"/>
        <v>41245</v>
      </c>
      <c r="AI55" s="38">
        <f t="shared" si="36"/>
        <v>42888</v>
      </c>
      <c r="AJ55" s="38">
        <f t="shared" si="36"/>
        <v>46012</v>
      </c>
      <c r="AK55" s="38">
        <f t="shared" si="36"/>
        <v>46708</v>
      </c>
      <c r="AL55" s="38">
        <f t="shared" si="36"/>
        <v>47972</v>
      </c>
      <c r="AM55" s="38">
        <f t="shared" si="36"/>
        <v>49856</v>
      </c>
      <c r="AN55" s="38">
        <f t="shared" si="36"/>
        <v>52760</v>
      </c>
      <c r="AO55" s="38">
        <f t="shared" si="36"/>
        <v>53565</v>
      </c>
      <c r="AP55" s="38">
        <f t="shared" si="36"/>
        <v>55293</v>
      </c>
      <c r="AQ55" s="38">
        <f t="shared" si="36"/>
        <v>56684</v>
      </c>
      <c r="AR55" s="38">
        <f t="shared" si="36"/>
        <v>57572</v>
      </c>
      <c r="AS55" s="38">
        <f t="shared" si="36"/>
        <v>58968</v>
      </c>
      <c r="AT55" s="38">
        <f t="shared" si="36"/>
        <v>60317</v>
      </c>
      <c r="AU55" s="38">
        <f t="shared" si="36"/>
        <v>61455</v>
      </c>
      <c r="AV55" s="38">
        <f t="shared" si="36"/>
        <v>62814</v>
      </c>
      <c r="AW55" s="38">
        <f t="shared" ref="AW55" si="37">AW50</f>
        <v>64716</v>
      </c>
      <c r="AX55" s="38">
        <f t="shared" ref="AX55" si="38">AX50</f>
        <v>65974</v>
      </c>
    </row>
    <row r="56" spans="1:50" ht="24.95" customHeight="1" thickTop="1" x14ac:dyDescent="0.25">
      <c r="A56" s="32" t="s">
        <v>108</v>
      </c>
      <c r="B56" s="33"/>
      <c r="C56" s="33"/>
      <c r="D56" s="39"/>
      <c r="E56" s="41"/>
      <c r="F56" s="33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</row>
    <row r="57" spans="1:50" ht="24.95" customHeight="1" x14ac:dyDescent="0.25">
      <c r="A57" s="25" t="s">
        <v>50</v>
      </c>
      <c r="B57" s="33">
        <v>33294</v>
      </c>
      <c r="C57" s="33">
        <v>33087</v>
      </c>
      <c r="D57" s="39">
        <v>32978</v>
      </c>
      <c r="E57" s="41">
        <v>33032</v>
      </c>
      <c r="F57" s="33">
        <v>31698</v>
      </c>
      <c r="G57" s="42">
        <v>31497</v>
      </c>
      <c r="H57" s="42">
        <v>31339</v>
      </c>
      <c r="I57" s="42">
        <v>31086</v>
      </c>
      <c r="J57" s="42">
        <v>30697</v>
      </c>
      <c r="K57" s="42">
        <v>30208</v>
      </c>
      <c r="L57" s="42">
        <v>29599</v>
      </c>
      <c r="M57" s="42">
        <v>28976</v>
      </c>
      <c r="N57" s="42">
        <v>28514</v>
      </c>
      <c r="O57" s="42">
        <v>28188</v>
      </c>
      <c r="P57" s="42">
        <v>28187</v>
      </c>
      <c r="Q57" s="42">
        <v>28418</v>
      </c>
      <c r="R57" s="42">
        <v>28779</v>
      </c>
      <c r="S57" s="42">
        <v>28990</v>
      </c>
      <c r="T57" s="42">
        <v>31396</v>
      </c>
      <c r="U57" s="42">
        <v>31946</v>
      </c>
      <c r="V57" s="42">
        <v>31937</v>
      </c>
      <c r="W57" s="42">
        <v>31965</v>
      </c>
      <c r="X57" s="42">
        <v>31907</v>
      </c>
      <c r="Y57" s="42">
        <v>31286</v>
      </c>
      <c r="Z57" s="42">
        <v>30793</v>
      </c>
      <c r="AA57" s="42">
        <v>30690</v>
      </c>
      <c r="AB57" s="42">
        <v>30662</v>
      </c>
      <c r="AC57" s="42">
        <v>30727</v>
      </c>
      <c r="AD57" s="42">
        <v>30777</v>
      </c>
      <c r="AE57" s="42">
        <v>30802</v>
      </c>
      <c r="AF57" s="42">
        <v>31188</v>
      </c>
      <c r="AG57" s="42">
        <v>31485</v>
      </c>
      <c r="AH57" s="42">
        <v>31128</v>
      </c>
      <c r="AI57" s="42">
        <v>31071</v>
      </c>
      <c r="AJ57" s="42">
        <v>31246</v>
      </c>
      <c r="AK57" s="42">
        <v>31222</v>
      </c>
      <c r="AL57" s="42">
        <v>31413</v>
      </c>
      <c r="AM57" s="42">
        <v>31812</v>
      </c>
      <c r="AN57" s="42">
        <v>31940</v>
      </c>
      <c r="AO57" s="42">
        <v>31784</v>
      </c>
      <c r="AP57" s="42">
        <v>34481</v>
      </c>
      <c r="AQ57" s="42">
        <v>34511</v>
      </c>
      <c r="AR57" s="42">
        <v>34688</v>
      </c>
      <c r="AS57" s="42">
        <v>34644</v>
      </c>
      <c r="AT57" s="42">
        <v>34878</v>
      </c>
      <c r="AU57" s="42">
        <v>35338</v>
      </c>
      <c r="AV57" s="42">
        <v>35885</v>
      </c>
      <c r="AW57" s="42">
        <v>36728</v>
      </c>
      <c r="AX57" s="42">
        <v>37223</v>
      </c>
    </row>
    <row r="58" spans="1:50" ht="24.95" customHeight="1" x14ac:dyDescent="0.25">
      <c r="A58" s="25" t="s">
        <v>49</v>
      </c>
      <c r="B58" s="33">
        <v>493842</v>
      </c>
      <c r="C58" s="33">
        <v>507400</v>
      </c>
      <c r="D58" s="39">
        <v>498996</v>
      </c>
      <c r="E58" s="41">
        <v>504277</v>
      </c>
      <c r="F58" s="33">
        <v>433724</v>
      </c>
      <c r="G58" s="42">
        <v>419060</v>
      </c>
      <c r="H58" s="42">
        <v>405050</v>
      </c>
      <c r="I58" s="42">
        <v>398083</v>
      </c>
      <c r="J58" s="42">
        <v>392562</v>
      </c>
      <c r="K58" s="42">
        <v>387171</v>
      </c>
      <c r="L58" s="42">
        <v>380047</v>
      </c>
      <c r="M58" s="42">
        <v>364712</v>
      </c>
      <c r="N58" s="42">
        <v>351681</v>
      </c>
      <c r="O58" s="42">
        <v>343513</v>
      </c>
      <c r="P58" s="42">
        <v>339203</v>
      </c>
      <c r="Q58" s="42">
        <v>341542</v>
      </c>
      <c r="R58" s="42">
        <f>R59+R60</f>
        <v>342788</v>
      </c>
      <c r="S58" s="42">
        <f>S59+S60</f>
        <v>347253</v>
      </c>
      <c r="T58" s="42">
        <v>361651</v>
      </c>
      <c r="U58" s="42">
        <v>367450</v>
      </c>
      <c r="V58" s="42">
        <v>378731</v>
      </c>
      <c r="W58" s="42">
        <v>367937</v>
      </c>
      <c r="X58" s="42">
        <v>358548</v>
      </c>
      <c r="Y58" s="42">
        <v>342041</v>
      </c>
      <c r="Z58" s="42">
        <v>339051</v>
      </c>
      <c r="AA58" s="42">
        <v>338268</v>
      </c>
      <c r="AB58" s="42">
        <v>336384</v>
      </c>
      <c r="AC58" s="42">
        <v>340049</v>
      </c>
      <c r="AD58" s="42">
        <v>346373</v>
      </c>
      <c r="AE58" s="42">
        <v>355242</v>
      </c>
      <c r="AF58" s="42">
        <v>367372</v>
      </c>
      <c r="AG58" s="42">
        <v>376792</v>
      </c>
      <c r="AH58" s="42">
        <v>374782</v>
      </c>
      <c r="AI58" s="42">
        <v>373465</v>
      </c>
      <c r="AJ58" s="42">
        <v>374268</v>
      </c>
      <c r="AK58" s="42">
        <v>375544</v>
      </c>
      <c r="AL58" s="42">
        <v>373216</v>
      </c>
      <c r="AM58" s="42">
        <v>379165</v>
      </c>
      <c r="AN58" s="42">
        <v>387170</v>
      </c>
      <c r="AO58" s="42">
        <v>383017</v>
      </c>
      <c r="AP58" s="42">
        <v>382737</v>
      </c>
      <c r="AQ58" s="42">
        <v>400633</v>
      </c>
      <c r="AR58" s="42">
        <v>395234</v>
      </c>
      <c r="AS58" s="42">
        <v>390583</v>
      </c>
      <c r="AT58" s="42">
        <v>390525</v>
      </c>
      <c r="AU58" s="42">
        <v>389842</v>
      </c>
      <c r="AV58" s="42">
        <v>389915</v>
      </c>
      <c r="AW58" s="42">
        <v>392343</v>
      </c>
      <c r="AX58" s="42">
        <v>391141</v>
      </c>
    </row>
    <row r="59" spans="1:50" ht="24.95" customHeight="1" x14ac:dyDescent="0.25">
      <c r="A59" s="27" t="s">
        <v>51</v>
      </c>
      <c r="B59" s="34">
        <v>224315</v>
      </c>
      <c r="C59" s="34">
        <v>223159</v>
      </c>
      <c r="D59" s="45">
        <v>211501</v>
      </c>
      <c r="E59" s="48">
        <v>209102</v>
      </c>
      <c r="F59" s="34">
        <v>189237</v>
      </c>
      <c r="G59" s="49">
        <v>175446</v>
      </c>
      <c r="H59" s="49">
        <v>165606</v>
      </c>
      <c r="I59" s="49">
        <v>157218</v>
      </c>
      <c r="J59" s="49">
        <v>151268</v>
      </c>
      <c r="K59" s="49">
        <v>145306</v>
      </c>
      <c r="L59" s="49">
        <v>141850</v>
      </c>
      <c r="M59" s="49">
        <v>131491</v>
      </c>
      <c r="N59" s="49">
        <v>125062</v>
      </c>
      <c r="O59" s="49">
        <v>119350</v>
      </c>
      <c r="P59" s="49">
        <v>115171</v>
      </c>
      <c r="Q59" s="49">
        <v>115889</v>
      </c>
      <c r="R59" s="49">
        <v>115620</v>
      </c>
      <c r="S59" s="49">
        <v>115351</v>
      </c>
      <c r="T59" s="49">
        <v>121217</v>
      </c>
      <c r="U59" s="49">
        <v>122889</v>
      </c>
      <c r="V59" s="49">
        <v>124545</v>
      </c>
      <c r="W59" s="49">
        <v>117403</v>
      </c>
      <c r="X59" s="49">
        <v>115260</v>
      </c>
      <c r="Y59" s="49">
        <v>104055</v>
      </c>
      <c r="Z59" s="49">
        <v>100446</v>
      </c>
      <c r="AA59" s="49">
        <v>101204</v>
      </c>
      <c r="AB59" s="49">
        <v>97881</v>
      </c>
      <c r="AC59" s="49">
        <v>97894</v>
      </c>
      <c r="AD59" s="49">
        <v>98268</v>
      </c>
      <c r="AE59" s="49">
        <v>97934</v>
      </c>
      <c r="AF59" s="49">
        <v>97232</v>
      </c>
      <c r="AG59" s="49">
        <v>96371</v>
      </c>
      <c r="AH59" s="49">
        <v>93266</v>
      </c>
      <c r="AI59" s="49">
        <v>98239</v>
      </c>
      <c r="AJ59" s="49">
        <v>97521</v>
      </c>
      <c r="AK59" s="49">
        <v>101020</v>
      </c>
      <c r="AL59" s="49">
        <v>98370</v>
      </c>
      <c r="AM59" s="49">
        <v>96908</v>
      </c>
      <c r="AN59" s="49">
        <v>99081</v>
      </c>
      <c r="AO59" s="49">
        <v>100462</v>
      </c>
      <c r="AP59" s="49">
        <v>102477</v>
      </c>
      <c r="AQ59" s="49">
        <v>105833</v>
      </c>
      <c r="AR59" s="49">
        <v>104601</v>
      </c>
      <c r="AS59" s="49">
        <v>102587</v>
      </c>
      <c r="AT59" s="49">
        <v>103226</v>
      </c>
      <c r="AU59" s="49">
        <v>103847</v>
      </c>
      <c r="AV59" s="49">
        <v>102874</v>
      </c>
      <c r="AW59" s="49">
        <v>103818</v>
      </c>
      <c r="AX59" s="49">
        <v>103975</v>
      </c>
    </row>
    <row r="60" spans="1:50" ht="24.95" customHeight="1" thickBot="1" x14ac:dyDescent="0.3">
      <c r="A60" s="37" t="s">
        <v>52</v>
      </c>
      <c r="B60" s="38">
        <v>269527</v>
      </c>
      <c r="C60" s="38">
        <v>284241</v>
      </c>
      <c r="D60" s="47">
        <v>287495</v>
      </c>
      <c r="E60" s="47">
        <v>295175</v>
      </c>
      <c r="F60" s="38">
        <v>244487</v>
      </c>
      <c r="G60" s="38">
        <v>243614</v>
      </c>
      <c r="H60" s="38">
        <v>239444</v>
      </c>
      <c r="I60" s="38">
        <v>240865</v>
      </c>
      <c r="J60" s="38">
        <v>241294</v>
      </c>
      <c r="K60" s="38">
        <v>241865</v>
      </c>
      <c r="L60" s="38">
        <v>238197</v>
      </c>
      <c r="M60" s="38">
        <v>233221</v>
      </c>
      <c r="N60" s="38">
        <v>226619</v>
      </c>
      <c r="O60" s="38">
        <v>224163</v>
      </c>
      <c r="P60" s="38">
        <v>224032</v>
      </c>
      <c r="Q60" s="38">
        <v>225653</v>
      </c>
      <c r="R60" s="38">
        <v>227168</v>
      </c>
      <c r="S60" s="38">
        <v>231902</v>
      </c>
      <c r="T60" s="38">
        <v>240434</v>
      </c>
      <c r="U60" s="38">
        <v>244561</v>
      </c>
      <c r="V60" s="38">
        <v>254186</v>
      </c>
      <c r="W60" s="38">
        <v>250534</v>
      </c>
      <c r="X60" s="38">
        <v>243288</v>
      </c>
      <c r="Y60" s="38">
        <v>237986</v>
      </c>
      <c r="Z60" s="38">
        <v>238605</v>
      </c>
      <c r="AA60" s="38">
        <v>237064</v>
      </c>
      <c r="AB60" s="38">
        <v>238503</v>
      </c>
      <c r="AC60" s="38">
        <v>242155</v>
      </c>
      <c r="AD60" s="38">
        <v>248105</v>
      </c>
      <c r="AE60" s="38">
        <v>257308</v>
      </c>
      <c r="AF60" s="38">
        <v>270140</v>
      </c>
      <c r="AG60" s="38">
        <v>280421</v>
      </c>
      <c r="AH60" s="38">
        <v>281516</v>
      </c>
      <c r="AI60" s="38">
        <v>275226</v>
      </c>
      <c r="AJ60" s="38">
        <v>276747</v>
      </c>
      <c r="AK60" s="38">
        <v>274524</v>
      </c>
      <c r="AL60" s="38">
        <v>274828</v>
      </c>
      <c r="AM60" s="38">
        <v>282239</v>
      </c>
      <c r="AN60" s="38">
        <v>288071</v>
      </c>
      <c r="AO60" s="38">
        <v>282539</v>
      </c>
      <c r="AP60" s="38">
        <v>280260</v>
      </c>
      <c r="AQ60" s="38">
        <v>294789</v>
      </c>
      <c r="AR60" s="38">
        <v>290633</v>
      </c>
      <c r="AS60" s="38">
        <v>287996</v>
      </c>
      <c r="AT60" s="38">
        <v>287299</v>
      </c>
      <c r="AU60" s="38">
        <v>285995</v>
      </c>
      <c r="AV60" s="38">
        <v>287041</v>
      </c>
      <c r="AW60" s="38">
        <v>288525</v>
      </c>
      <c r="AX60" s="38">
        <v>287166</v>
      </c>
    </row>
    <row r="61" spans="1:50" ht="24.95" customHeight="1" thickTop="1" x14ac:dyDescent="0.25">
      <c r="A61" s="32" t="s">
        <v>61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</row>
    <row r="62" spans="1:50" ht="24.95" customHeight="1" x14ac:dyDescent="0.25">
      <c r="A62" s="25" t="s">
        <v>50</v>
      </c>
      <c r="B62" s="33">
        <v>6173</v>
      </c>
      <c r="C62" s="33">
        <v>6061</v>
      </c>
      <c r="D62" s="33">
        <v>6147</v>
      </c>
      <c r="E62" s="33">
        <v>6142</v>
      </c>
      <c r="F62" s="33">
        <v>5731</v>
      </c>
      <c r="G62" s="33">
        <v>5705</v>
      </c>
      <c r="H62" s="33">
        <v>5780</v>
      </c>
      <c r="I62" s="33">
        <v>5841</v>
      </c>
      <c r="J62" s="33">
        <v>5738</v>
      </c>
      <c r="K62" s="33">
        <v>5792</v>
      </c>
      <c r="L62" s="33">
        <v>5825</v>
      </c>
      <c r="M62" s="33">
        <v>5781</v>
      </c>
      <c r="N62" s="33">
        <v>5737</v>
      </c>
      <c r="O62" s="33">
        <v>5831</v>
      </c>
      <c r="P62" s="33">
        <v>5918</v>
      </c>
      <c r="Q62" s="33">
        <v>6030</v>
      </c>
      <c r="R62" s="33">
        <v>6060</v>
      </c>
      <c r="S62" s="33">
        <v>6266</v>
      </c>
      <c r="T62" s="33">
        <v>6731</v>
      </c>
      <c r="U62" s="33">
        <v>6906</v>
      </c>
      <c r="V62" s="33">
        <v>6994</v>
      </c>
      <c r="W62" s="33">
        <v>6975</v>
      </c>
      <c r="X62" s="33">
        <v>7023</v>
      </c>
      <c r="Y62" s="33">
        <v>7123</v>
      </c>
      <c r="Z62" s="33">
        <v>7240</v>
      </c>
      <c r="AA62" s="33">
        <v>7397</v>
      </c>
      <c r="AB62" s="33">
        <v>7437</v>
      </c>
      <c r="AC62" s="33">
        <v>7507</v>
      </c>
      <c r="AD62" s="33">
        <v>7562</v>
      </c>
      <c r="AE62" s="33">
        <v>7641</v>
      </c>
      <c r="AF62" s="33">
        <v>7810</v>
      </c>
      <c r="AG62" s="33">
        <v>7811</v>
      </c>
      <c r="AH62" s="33">
        <v>7906</v>
      </c>
      <c r="AI62" s="33">
        <v>7836</v>
      </c>
      <c r="AJ62" s="33">
        <v>7946</v>
      </c>
      <c r="AK62" s="33">
        <v>8070</v>
      </c>
      <c r="AL62" s="33">
        <v>8086</v>
      </c>
      <c r="AM62" s="33">
        <v>8121</v>
      </c>
      <c r="AN62" s="33">
        <v>8197</v>
      </c>
      <c r="AO62" s="33">
        <v>8106</v>
      </c>
      <c r="AP62" s="33">
        <v>8791</v>
      </c>
      <c r="AQ62" s="33">
        <v>8723</v>
      </c>
      <c r="AR62" s="33">
        <v>8623</v>
      </c>
      <c r="AS62" s="33">
        <v>8595</v>
      </c>
      <c r="AT62" s="33">
        <v>8783</v>
      </c>
      <c r="AU62" s="33">
        <v>8842</v>
      </c>
      <c r="AV62" s="33">
        <v>8908</v>
      </c>
      <c r="AW62" s="33">
        <v>9068</v>
      </c>
      <c r="AX62" s="33">
        <v>9142</v>
      </c>
    </row>
    <row r="63" spans="1:50" ht="24.95" customHeight="1" x14ac:dyDescent="0.25">
      <c r="A63" s="25" t="s">
        <v>49</v>
      </c>
      <c r="B63" s="33">
        <v>59056</v>
      </c>
      <c r="C63" s="33">
        <v>58737</v>
      </c>
      <c r="D63" s="33">
        <v>59252</v>
      </c>
      <c r="E63" s="33">
        <v>61201</v>
      </c>
      <c r="F63" s="33">
        <v>58114</v>
      </c>
      <c r="G63" s="33">
        <v>57089</v>
      </c>
      <c r="H63" s="33">
        <v>55797</v>
      </c>
      <c r="I63" s="33">
        <v>55119</v>
      </c>
      <c r="J63" s="33">
        <v>54909</v>
      </c>
      <c r="K63" s="33">
        <v>55047</v>
      </c>
      <c r="L63" s="33">
        <v>55378</v>
      </c>
      <c r="M63" s="33">
        <v>53446</v>
      </c>
      <c r="N63" s="33">
        <v>52284</v>
      </c>
      <c r="O63" s="33">
        <v>52215</v>
      </c>
      <c r="P63" s="33">
        <v>52663</v>
      </c>
      <c r="Q63" s="33">
        <f>Q64+Q65</f>
        <v>54308</v>
      </c>
      <c r="R63" s="33">
        <f t="shared" ref="R63:T63" si="39">R64+R65</f>
        <v>54756</v>
      </c>
      <c r="S63" s="33">
        <f t="shared" si="39"/>
        <v>54895</v>
      </c>
      <c r="T63" s="33">
        <f t="shared" si="39"/>
        <v>57788</v>
      </c>
      <c r="U63" s="33">
        <v>59276</v>
      </c>
      <c r="V63" s="33">
        <v>60014</v>
      </c>
      <c r="W63" s="33">
        <v>59823</v>
      </c>
      <c r="X63" s="33">
        <v>59348</v>
      </c>
      <c r="Y63" s="33">
        <v>58547</v>
      </c>
      <c r="Z63" s="33">
        <v>58525</v>
      </c>
      <c r="AA63" s="33">
        <v>59636</v>
      </c>
      <c r="AB63" s="33">
        <v>59048</v>
      </c>
      <c r="AC63" s="33">
        <v>58316</v>
      </c>
      <c r="AD63" s="33">
        <v>59715</v>
      </c>
      <c r="AE63" s="33">
        <v>61219</v>
      </c>
      <c r="AF63" s="33">
        <v>61151</v>
      </c>
      <c r="AG63" s="33">
        <v>63710</v>
      </c>
      <c r="AH63" s="33">
        <v>64696</v>
      </c>
      <c r="AI63" s="33">
        <v>63705</v>
      </c>
      <c r="AJ63" s="33">
        <v>64692</v>
      </c>
      <c r="AK63" s="33">
        <v>66896</v>
      </c>
      <c r="AL63" s="33">
        <v>67774</v>
      </c>
      <c r="AM63" s="33">
        <v>69352</v>
      </c>
      <c r="AN63" s="33">
        <v>71154</v>
      </c>
      <c r="AO63" s="33">
        <v>70366</v>
      </c>
      <c r="AP63" s="33">
        <v>70770</v>
      </c>
      <c r="AQ63" s="33">
        <v>72527</v>
      </c>
      <c r="AR63" s="33">
        <v>73325</v>
      </c>
      <c r="AS63" s="33">
        <v>72318</v>
      </c>
      <c r="AT63" s="33">
        <v>72681</v>
      </c>
      <c r="AU63" s="33">
        <v>72656</v>
      </c>
      <c r="AV63" s="33">
        <v>73763</v>
      </c>
      <c r="AW63" s="33">
        <v>75427</v>
      </c>
      <c r="AX63" s="33">
        <v>76046</v>
      </c>
    </row>
    <row r="64" spans="1:50" ht="24.95" customHeight="1" x14ac:dyDescent="0.25">
      <c r="A64" s="27" t="s">
        <v>51</v>
      </c>
      <c r="B64" s="34">
        <v>42870</v>
      </c>
      <c r="C64" s="34">
        <v>41731</v>
      </c>
      <c r="D64" s="34">
        <v>41737</v>
      </c>
      <c r="E64" s="34">
        <v>42686</v>
      </c>
      <c r="F64" s="34">
        <v>41849</v>
      </c>
      <c r="G64" s="34">
        <v>40433</v>
      </c>
      <c r="H64" s="34">
        <v>38969</v>
      </c>
      <c r="I64" s="34">
        <v>37484</v>
      </c>
      <c r="J64" s="34">
        <v>36712</v>
      </c>
      <c r="K64" s="34">
        <v>36482</v>
      </c>
      <c r="L64" s="34">
        <v>36697</v>
      </c>
      <c r="M64" s="34">
        <v>34986</v>
      </c>
      <c r="N64" s="34">
        <v>33747</v>
      </c>
      <c r="O64" s="34">
        <v>33525</v>
      </c>
      <c r="P64" s="34">
        <v>33740</v>
      </c>
      <c r="Q64" s="34">
        <v>34825</v>
      </c>
      <c r="R64" s="34">
        <v>34815</v>
      </c>
      <c r="S64" s="34">
        <v>34110</v>
      </c>
      <c r="T64" s="34">
        <v>35928</v>
      </c>
      <c r="U64" s="34">
        <v>36693</v>
      </c>
      <c r="V64" s="34">
        <v>36916</v>
      </c>
      <c r="W64" s="34">
        <v>36618</v>
      </c>
      <c r="X64" s="34">
        <v>35857</v>
      </c>
      <c r="Y64" s="34">
        <v>35316</v>
      </c>
      <c r="Z64" s="34">
        <v>35177</v>
      </c>
      <c r="AA64" s="34">
        <v>35767</v>
      </c>
      <c r="AB64" s="34">
        <v>35015</v>
      </c>
      <c r="AC64" s="34">
        <v>34355</v>
      </c>
      <c r="AD64" s="34">
        <v>34869</v>
      </c>
      <c r="AE64" s="34">
        <v>35145</v>
      </c>
      <c r="AF64" s="34">
        <v>34796</v>
      </c>
      <c r="AG64" s="34">
        <v>36384</v>
      </c>
      <c r="AH64" s="34">
        <v>36473</v>
      </c>
      <c r="AI64" s="34">
        <v>34821</v>
      </c>
      <c r="AJ64" s="34">
        <v>34807</v>
      </c>
      <c r="AK64" s="34">
        <v>36829</v>
      </c>
      <c r="AL64" s="34">
        <v>37057</v>
      </c>
      <c r="AM64" s="34">
        <v>37645</v>
      </c>
      <c r="AN64" s="34">
        <v>38185</v>
      </c>
      <c r="AO64" s="34">
        <v>37414</v>
      </c>
      <c r="AP64" s="34">
        <v>36992</v>
      </c>
      <c r="AQ64" s="34">
        <v>37177</v>
      </c>
      <c r="AR64" s="34">
        <v>37322</v>
      </c>
      <c r="AS64" s="34">
        <v>36573</v>
      </c>
      <c r="AT64" s="34">
        <v>37100</v>
      </c>
      <c r="AU64" s="34">
        <v>36924</v>
      </c>
      <c r="AV64" s="34">
        <v>37372</v>
      </c>
      <c r="AW64" s="34">
        <v>38321</v>
      </c>
      <c r="AX64" s="34">
        <v>38709</v>
      </c>
    </row>
    <row r="65" spans="1:50" ht="24.95" customHeight="1" thickBot="1" x14ac:dyDescent="0.3">
      <c r="A65" s="29" t="s">
        <v>52</v>
      </c>
      <c r="B65" s="35">
        <v>16186</v>
      </c>
      <c r="C65" s="35">
        <v>17006</v>
      </c>
      <c r="D65" s="35">
        <v>17515</v>
      </c>
      <c r="E65" s="35">
        <v>18515</v>
      </c>
      <c r="F65" s="35">
        <v>16265</v>
      </c>
      <c r="G65" s="35">
        <v>16656</v>
      </c>
      <c r="H65" s="35">
        <v>16828</v>
      </c>
      <c r="I65" s="35">
        <v>17635</v>
      </c>
      <c r="J65" s="35">
        <v>18197</v>
      </c>
      <c r="K65" s="35">
        <v>18565</v>
      </c>
      <c r="L65" s="35">
        <v>18681</v>
      </c>
      <c r="M65" s="35">
        <v>18460</v>
      </c>
      <c r="N65" s="35">
        <v>18537</v>
      </c>
      <c r="O65" s="35">
        <v>18690</v>
      </c>
      <c r="P65" s="35">
        <v>18923</v>
      </c>
      <c r="Q65" s="35">
        <v>19483</v>
      </c>
      <c r="R65" s="35">
        <v>19941</v>
      </c>
      <c r="S65" s="35">
        <v>20785</v>
      </c>
      <c r="T65" s="35">
        <v>21860</v>
      </c>
      <c r="U65" s="35">
        <v>22583</v>
      </c>
      <c r="V65" s="35">
        <v>23098</v>
      </c>
      <c r="W65" s="35">
        <v>23205</v>
      </c>
      <c r="X65" s="35">
        <v>23491</v>
      </c>
      <c r="Y65" s="35">
        <v>23231</v>
      </c>
      <c r="Z65" s="35">
        <v>23348</v>
      </c>
      <c r="AA65" s="35">
        <v>23869</v>
      </c>
      <c r="AB65" s="35">
        <v>24033</v>
      </c>
      <c r="AC65" s="35">
        <v>23961</v>
      </c>
      <c r="AD65" s="35">
        <v>24846</v>
      </c>
      <c r="AE65" s="35">
        <v>26074</v>
      </c>
      <c r="AF65" s="35">
        <v>26355</v>
      </c>
      <c r="AG65" s="35">
        <v>27326</v>
      </c>
      <c r="AH65" s="35">
        <v>28223</v>
      </c>
      <c r="AI65" s="35">
        <v>28884</v>
      </c>
      <c r="AJ65" s="35">
        <v>29885</v>
      </c>
      <c r="AK65" s="35">
        <v>30067</v>
      </c>
      <c r="AL65" s="35">
        <v>30717</v>
      </c>
      <c r="AM65" s="35">
        <v>31707</v>
      </c>
      <c r="AN65" s="35">
        <v>32969</v>
      </c>
      <c r="AO65" s="35">
        <v>32952</v>
      </c>
      <c r="AP65" s="35">
        <v>33778</v>
      </c>
      <c r="AQ65" s="35">
        <v>35350</v>
      </c>
      <c r="AR65" s="35">
        <v>36003</v>
      </c>
      <c r="AS65" s="35">
        <v>35745</v>
      </c>
      <c r="AT65" s="35">
        <v>35581</v>
      </c>
      <c r="AU65" s="35">
        <v>35732</v>
      </c>
      <c r="AV65" s="35">
        <v>36391</v>
      </c>
      <c r="AW65" s="35">
        <v>37106</v>
      </c>
      <c r="AX65" s="35">
        <v>37337</v>
      </c>
    </row>
    <row r="66" spans="1:50" ht="24.95" customHeight="1" x14ac:dyDescent="0.25">
      <c r="A66" s="22" t="s">
        <v>62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</row>
    <row r="67" spans="1:50" ht="24.95" customHeight="1" x14ac:dyDescent="0.25">
      <c r="A67" s="25" t="s">
        <v>50</v>
      </c>
      <c r="B67" s="33">
        <v>934</v>
      </c>
      <c r="C67" s="33">
        <v>899</v>
      </c>
      <c r="D67" s="33">
        <v>910</v>
      </c>
      <c r="E67" s="33">
        <v>924</v>
      </c>
      <c r="F67" s="33">
        <v>793</v>
      </c>
      <c r="G67" s="33">
        <v>786</v>
      </c>
      <c r="H67" s="33">
        <v>799</v>
      </c>
      <c r="I67" s="33">
        <v>832</v>
      </c>
      <c r="J67" s="33">
        <v>856</v>
      </c>
      <c r="K67" s="33">
        <v>856</v>
      </c>
      <c r="L67" s="33">
        <v>859</v>
      </c>
      <c r="M67" s="33">
        <v>852</v>
      </c>
      <c r="N67" s="33">
        <v>847</v>
      </c>
      <c r="O67" s="33">
        <v>847</v>
      </c>
      <c r="P67" s="33">
        <v>829</v>
      </c>
      <c r="Q67" s="33">
        <v>834</v>
      </c>
      <c r="R67" s="33">
        <v>870</v>
      </c>
      <c r="S67" s="33">
        <v>870</v>
      </c>
      <c r="T67" s="33">
        <v>948</v>
      </c>
      <c r="U67" s="33">
        <v>973</v>
      </c>
      <c r="V67" s="33">
        <v>997</v>
      </c>
      <c r="W67" s="33">
        <v>1018</v>
      </c>
      <c r="X67" s="33">
        <v>1049</v>
      </c>
      <c r="Y67" s="33">
        <v>1041</v>
      </c>
      <c r="Z67" s="33">
        <v>1055</v>
      </c>
      <c r="AA67" s="33">
        <v>1071</v>
      </c>
      <c r="AB67" s="33">
        <v>1091</v>
      </c>
      <c r="AC67" s="33">
        <v>1111</v>
      </c>
      <c r="AD67" s="33">
        <v>1118</v>
      </c>
      <c r="AE67" s="33">
        <v>1142</v>
      </c>
      <c r="AF67" s="33">
        <v>1149</v>
      </c>
      <c r="AG67" s="33">
        <v>1156</v>
      </c>
      <c r="AH67" s="33">
        <v>1175</v>
      </c>
      <c r="AI67" s="33">
        <v>1209</v>
      </c>
      <c r="AJ67" s="33">
        <v>1200</v>
      </c>
      <c r="AK67" s="33">
        <v>1206</v>
      </c>
      <c r="AL67" s="33">
        <v>1180</v>
      </c>
      <c r="AM67" s="33">
        <v>1230</v>
      </c>
      <c r="AN67" s="33">
        <v>1227</v>
      </c>
      <c r="AO67" s="33">
        <v>1233</v>
      </c>
      <c r="AP67" s="33">
        <v>1394</v>
      </c>
      <c r="AQ67" s="33">
        <v>1381</v>
      </c>
      <c r="AR67" s="33">
        <v>1373</v>
      </c>
      <c r="AS67" s="33">
        <v>1378</v>
      </c>
      <c r="AT67" s="33">
        <v>1354</v>
      </c>
      <c r="AU67" s="33">
        <v>1369</v>
      </c>
      <c r="AV67" s="33">
        <v>1383</v>
      </c>
      <c r="AW67" s="33">
        <v>1418</v>
      </c>
      <c r="AX67" s="33">
        <v>1447</v>
      </c>
    </row>
    <row r="68" spans="1:50" ht="24.95" customHeight="1" x14ac:dyDescent="0.25">
      <c r="A68" s="25" t="s">
        <v>49</v>
      </c>
      <c r="B68" s="33">
        <v>5169</v>
      </c>
      <c r="C68" s="33">
        <v>5185</v>
      </c>
      <c r="D68" s="33">
        <v>5173</v>
      </c>
      <c r="E68" s="33">
        <v>5259</v>
      </c>
      <c r="F68" s="33">
        <v>5246</v>
      </c>
      <c r="G68" s="33">
        <v>5258</v>
      </c>
      <c r="H68" s="33">
        <v>5446</v>
      </c>
      <c r="I68" s="33">
        <v>5589</v>
      </c>
      <c r="J68" s="33">
        <v>5752</v>
      </c>
      <c r="K68" s="33">
        <v>5679</v>
      </c>
      <c r="L68" s="33">
        <v>5835</v>
      </c>
      <c r="M68" s="33">
        <v>5542</v>
      </c>
      <c r="N68" s="33">
        <v>5688</v>
      </c>
      <c r="O68" s="33">
        <v>5672</v>
      </c>
      <c r="P68" s="33">
        <v>5739</v>
      </c>
      <c r="Q68" s="33">
        <f>Q69+Q70</f>
        <v>5944</v>
      </c>
      <c r="R68" s="33">
        <f t="shared" ref="R68:T68" si="40">R69+R70</f>
        <v>6126</v>
      </c>
      <c r="S68" s="33">
        <f t="shared" si="40"/>
        <v>6267</v>
      </c>
      <c r="T68" s="33">
        <f t="shared" si="40"/>
        <v>6734</v>
      </c>
      <c r="U68" s="33">
        <v>7059</v>
      </c>
      <c r="V68" s="33">
        <v>7022</v>
      </c>
      <c r="W68" s="33">
        <v>7179</v>
      </c>
      <c r="X68" s="33">
        <v>7207</v>
      </c>
      <c r="Y68" s="33">
        <v>7181</v>
      </c>
      <c r="Z68" s="33">
        <v>7096</v>
      </c>
      <c r="AA68" s="33">
        <v>7364</v>
      </c>
      <c r="AB68" s="33">
        <v>7459</v>
      </c>
      <c r="AC68" s="33">
        <v>7463</v>
      </c>
      <c r="AD68" s="33">
        <v>7567</v>
      </c>
      <c r="AE68" s="33">
        <v>7686</v>
      </c>
      <c r="AF68" s="33">
        <v>7761</v>
      </c>
      <c r="AG68" s="33">
        <v>7957</v>
      </c>
      <c r="AH68" s="33">
        <v>7823</v>
      </c>
      <c r="AI68" s="33">
        <v>8040</v>
      </c>
      <c r="AJ68" s="33">
        <v>8256</v>
      </c>
      <c r="AK68" s="33">
        <v>8505</v>
      </c>
      <c r="AL68" s="33">
        <v>8414</v>
      </c>
      <c r="AM68" s="33">
        <v>8837</v>
      </c>
      <c r="AN68" s="33">
        <v>9075</v>
      </c>
      <c r="AO68" s="33">
        <v>8898</v>
      </c>
      <c r="AP68" s="33">
        <v>8942</v>
      </c>
      <c r="AQ68" s="33">
        <v>9215</v>
      </c>
      <c r="AR68" s="33">
        <v>9259</v>
      </c>
      <c r="AS68" s="33">
        <v>9155</v>
      </c>
      <c r="AT68" s="33">
        <v>9632</v>
      </c>
      <c r="AU68" s="33">
        <v>9648</v>
      </c>
      <c r="AV68" s="33">
        <v>9763</v>
      </c>
      <c r="AW68" s="33">
        <v>9958</v>
      </c>
      <c r="AX68" s="33">
        <v>10288</v>
      </c>
    </row>
    <row r="69" spans="1:50" ht="24.95" customHeight="1" x14ac:dyDescent="0.25">
      <c r="A69" s="27" t="s">
        <v>51</v>
      </c>
      <c r="B69" s="34">
        <v>4295</v>
      </c>
      <c r="C69" s="34">
        <v>4156</v>
      </c>
      <c r="D69" s="34">
        <v>4251</v>
      </c>
      <c r="E69" s="34">
        <v>4264</v>
      </c>
      <c r="F69" s="34">
        <v>4343</v>
      </c>
      <c r="G69" s="34">
        <v>4310</v>
      </c>
      <c r="H69" s="34">
        <v>4458</v>
      </c>
      <c r="I69" s="34">
        <v>4528</v>
      </c>
      <c r="J69" s="34">
        <v>4643</v>
      </c>
      <c r="K69" s="34">
        <v>4567</v>
      </c>
      <c r="L69" s="34">
        <v>4655</v>
      </c>
      <c r="M69" s="34">
        <v>4353</v>
      </c>
      <c r="N69" s="34">
        <v>4452</v>
      </c>
      <c r="O69" s="34">
        <v>4349</v>
      </c>
      <c r="P69" s="34">
        <v>4392</v>
      </c>
      <c r="Q69" s="34">
        <v>4549</v>
      </c>
      <c r="R69" s="34">
        <v>4694</v>
      </c>
      <c r="S69" s="34">
        <v>4764</v>
      </c>
      <c r="T69" s="34">
        <v>5084</v>
      </c>
      <c r="U69" s="34">
        <v>5330</v>
      </c>
      <c r="V69" s="34">
        <v>5141</v>
      </c>
      <c r="W69" s="34">
        <v>5208</v>
      </c>
      <c r="X69" s="34">
        <v>5161</v>
      </c>
      <c r="Y69" s="34">
        <v>5110</v>
      </c>
      <c r="Z69" s="34">
        <v>5006</v>
      </c>
      <c r="AA69" s="34">
        <v>5175</v>
      </c>
      <c r="AB69" s="34">
        <v>5239</v>
      </c>
      <c r="AC69" s="34">
        <v>5242</v>
      </c>
      <c r="AD69" s="34">
        <v>5256</v>
      </c>
      <c r="AE69" s="34">
        <v>5292</v>
      </c>
      <c r="AF69" s="34">
        <v>5276</v>
      </c>
      <c r="AG69" s="34">
        <v>5365</v>
      </c>
      <c r="AH69" s="34">
        <v>5206</v>
      </c>
      <c r="AI69" s="34">
        <v>5221</v>
      </c>
      <c r="AJ69" s="34">
        <v>5335</v>
      </c>
      <c r="AK69" s="34">
        <v>5522</v>
      </c>
      <c r="AL69" s="34">
        <v>5386</v>
      </c>
      <c r="AM69" s="34">
        <v>5524</v>
      </c>
      <c r="AN69" s="34">
        <v>5757</v>
      </c>
      <c r="AO69" s="34">
        <v>5589</v>
      </c>
      <c r="AP69" s="34">
        <v>5597</v>
      </c>
      <c r="AQ69" s="34">
        <v>5881</v>
      </c>
      <c r="AR69" s="34">
        <v>5876</v>
      </c>
      <c r="AS69" s="34">
        <v>5734</v>
      </c>
      <c r="AT69" s="34">
        <v>5976</v>
      </c>
      <c r="AU69" s="34">
        <v>5906</v>
      </c>
      <c r="AV69" s="34">
        <v>5992</v>
      </c>
      <c r="AW69" s="34">
        <v>6086</v>
      </c>
      <c r="AX69" s="34">
        <v>6293</v>
      </c>
    </row>
    <row r="70" spans="1:50" ht="24.95" customHeight="1" thickBot="1" x14ac:dyDescent="0.3">
      <c r="A70" s="29" t="s">
        <v>52</v>
      </c>
      <c r="B70" s="35">
        <v>874</v>
      </c>
      <c r="C70" s="35">
        <v>1029</v>
      </c>
      <c r="D70" s="35">
        <v>922</v>
      </c>
      <c r="E70" s="35">
        <v>995</v>
      </c>
      <c r="F70" s="35">
        <v>903</v>
      </c>
      <c r="G70" s="35">
        <v>948</v>
      </c>
      <c r="H70" s="35">
        <v>988</v>
      </c>
      <c r="I70" s="35">
        <v>1061</v>
      </c>
      <c r="J70" s="35">
        <v>1109</v>
      </c>
      <c r="K70" s="35">
        <v>1112</v>
      </c>
      <c r="L70" s="35">
        <v>1180</v>
      </c>
      <c r="M70" s="35">
        <v>1189</v>
      </c>
      <c r="N70" s="35">
        <v>1236</v>
      </c>
      <c r="O70" s="35">
        <v>1323</v>
      </c>
      <c r="P70" s="35">
        <v>1347</v>
      </c>
      <c r="Q70" s="35">
        <v>1395</v>
      </c>
      <c r="R70" s="35">
        <v>1432</v>
      </c>
      <c r="S70" s="35">
        <v>1503</v>
      </c>
      <c r="T70" s="35">
        <v>1650</v>
      </c>
      <c r="U70" s="35">
        <v>1729</v>
      </c>
      <c r="V70" s="35">
        <v>1881</v>
      </c>
      <c r="W70" s="35">
        <v>1971</v>
      </c>
      <c r="X70" s="35">
        <v>2046</v>
      </c>
      <c r="Y70" s="35">
        <v>2071</v>
      </c>
      <c r="Z70" s="35">
        <v>2090</v>
      </c>
      <c r="AA70" s="35">
        <v>2189</v>
      </c>
      <c r="AB70" s="35">
        <v>2220</v>
      </c>
      <c r="AC70" s="35">
        <v>2221</v>
      </c>
      <c r="AD70" s="35">
        <v>2311</v>
      </c>
      <c r="AE70" s="35">
        <v>2394</v>
      </c>
      <c r="AF70" s="35">
        <v>2485</v>
      </c>
      <c r="AG70" s="35">
        <v>2592</v>
      </c>
      <c r="AH70" s="35">
        <v>2617</v>
      </c>
      <c r="AI70" s="35">
        <v>2819</v>
      </c>
      <c r="AJ70" s="35">
        <v>2921</v>
      </c>
      <c r="AK70" s="35">
        <v>2983</v>
      </c>
      <c r="AL70" s="35">
        <v>3028</v>
      </c>
      <c r="AM70" s="35">
        <v>3313</v>
      </c>
      <c r="AN70" s="35">
        <v>3318</v>
      </c>
      <c r="AO70" s="35">
        <v>3309</v>
      </c>
      <c r="AP70" s="35">
        <v>3345</v>
      </c>
      <c r="AQ70" s="35">
        <v>3334</v>
      </c>
      <c r="AR70" s="35">
        <v>3383</v>
      </c>
      <c r="AS70" s="35">
        <v>3421</v>
      </c>
      <c r="AT70" s="35">
        <v>3656</v>
      </c>
      <c r="AU70" s="35">
        <v>3742</v>
      </c>
      <c r="AV70" s="35">
        <v>3771</v>
      </c>
      <c r="AW70" s="35">
        <v>3872</v>
      </c>
      <c r="AX70" s="35">
        <v>3995</v>
      </c>
    </row>
    <row r="71" spans="1:50" ht="24.95" customHeight="1" x14ac:dyDescent="0.25">
      <c r="A71" s="32" t="s">
        <v>63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</row>
    <row r="72" spans="1:50" ht="24.95" customHeight="1" x14ac:dyDescent="0.25">
      <c r="A72" s="25" t="s">
        <v>50</v>
      </c>
      <c r="B72" s="33">
        <v>2114</v>
      </c>
      <c r="C72" s="33">
        <v>2108</v>
      </c>
      <c r="D72" s="33">
        <v>2070</v>
      </c>
      <c r="E72" s="33">
        <v>2097</v>
      </c>
      <c r="F72" s="33">
        <v>1789</v>
      </c>
      <c r="G72" s="33">
        <v>1779</v>
      </c>
      <c r="H72" s="33">
        <v>1795</v>
      </c>
      <c r="I72" s="33">
        <v>1770</v>
      </c>
      <c r="J72" s="33">
        <v>1764</v>
      </c>
      <c r="K72" s="33">
        <v>1745</v>
      </c>
      <c r="L72" s="33">
        <v>1737</v>
      </c>
      <c r="M72" s="33">
        <v>1736</v>
      </c>
      <c r="N72" s="33">
        <v>1735</v>
      </c>
      <c r="O72" s="33">
        <v>1758</v>
      </c>
      <c r="P72" s="33">
        <v>1755</v>
      </c>
      <c r="Q72" s="33">
        <v>1800</v>
      </c>
      <c r="R72" s="33">
        <v>1849</v>
      </c>
      <c r="S72" s="33">
        <v>1885</v>
      </c>
      <c r="T72" s="33">
        <v>2039</v>
      </c>
      <c r="U72" s="33">
        <v>2097</v>
      </c>
      <c r="V72" s="33">
        <v>2137</v>
      </c>
      <c r="W72" s="33">
        <v>2178</v>
      </c>
      <c r="X72" s="33">
        <v>2163</v>
      </c>
      <c r="Y72" s="33">
        <v>2170</v>
      </c>
      <c r="Z72" s="33">
        <v>2257</v>
      </c>
      <c r="AA72" s="33">
        <v>2275</v>
      </c>
      <c r="AB72" s="33">
        <v>2342</v>
      </c>
      <c r="AC72" s="33">
        <v>2362</v>
      </c>
      <c r="AD72" s="33">
        <v>2395</v>
      </c>
      <c r="AE72" s="33">
        <v>2431</v>
      </c>
      <c r="AF72" s="33">
        <v>2504</v>
      </c>
      <c r="AG72" s="33">
        <v>2504</v>
      </c>
      <c r="AH72" s="33">
        <v>2504</v>
      </c>
      <c r="AI72" s="33">
        <v>2539</v>
      </c>
      <c r="AJ72" s="33">
        <v>2499</v>
      </c>
      <c r="AK72" s="33">
        <v>2496</v>
      </c>
      <c r="AL72" s="33">
        <v>2515</v>
      </c>
      <c r="AM72" s="33">
        <v>2533</v>
      </c>
      <c r="AN72" s="33">
        <v>2580</v>
      </c>
      <c r="AO72" s="33">
        <v>2569</v>
      </c>
      <c r="AP72" s="33">
        <v>2859</v>
      </c>
      <c r="AQ72" s="33">
        <v>2857</v>
      </c>
      <c r="AR72" s="33">
        <v>2828</v>
      </c>
      <c r="AS72" s="33">
        <v>2859</v>
      </c>
      <c r="AT72" s="33">
        <v>2871</v>
      </c>
      <c r="AU72" s="33">
        <v>2885</v>
      </c>
      <c r="AV72" s="33">
        <v>2903</v>
      </c>
      <c r="AW72" s="33">
        <v>2943</v>
      </c>
      <c r="AX72" s="33">
        <v>2975</v>
      </c>
    </row>
    <row r="73" spans="1:50" ht="24.95" customHeight="1" x14ac:dyDescent="0.25">
      <c r="A73" s="25" t="s">
        <v>49</v>
      </c>
      <c r="B73" s="33">
        <v>15208</v>
      </c>
      <c r="C73" s="33">
        <v>15686</v>
      </c>
      <c r="D73" s="33">
        <v>15423</v>
      </c>
      <c r="E73" s="33">
        <v>16382</v>
      </c>
      <c r="F73" s="33">
        <v>16724</v>
      </c>
      <c r="G73" s="33">
        <v>16942</v>
      </c>
      <c r="H73" s="33">
        <v>17494</v>
      </c>
      <c r="I73" s="33">
        <v>17504</v>
      </c>
      <c r="J73" s="33">
        <v>17195</v>
      </c>
      <c r="K73" s="33">
        <v>17310</v>
      </c>
      <c r="L73" s="33">
        <v>17282</v>
      </c>
      <c r="M73" s="33">
        <v>16737</v>
      </c>
      <c r="N73" s="33">
        <v>16181</v>
      </c>
      <c r="O73" s="33">
        <v>16232</v>
      </c>
      <c r="P73" s="33">
        <v>16154</v>
      </c>
      <c r="Q73" s="33">
        <f>Q74+Q75</f>
        <v>16377</v>
      </c>
      <c r="R73" s="33">
        <f t="shared" ref="R73:T73" si="41">R74+R75</f>
        <v>17023</v>
      </c>
      <c r="S73" s="33">
        <f t="shared" si="41"/>
        <v>17348</v>
      </c>
      <c r="T73" s="33">
        <f t="shared" si="41"/>
        <v>18551</v>
      </c>
      <c r="U73" s="33">
        <v>19306</v>
      </c>
      <c r="V73" s="33">
        <v>20574</v>
      </c>
      <c r="W73" s="33">
        <v>20626</v>
      </c>
      <c r="X73" s="33">
        <v>20679</v>
      </c>
      <c r="Y73" s="33">
        <v>20621</v>
      </c>
      <c r="Z73" s="33">
        <v>20824</v>
      </c>
      <c r="AA73" s="33">
        <v>21629</v>
      </c>
      <c r="AB73" s="33">
        <v>21769</v>
      </c>
      <c r="AC73" s="33">
        <v>22197</v>
      </c>
      <c r="AD73" s="33">
        <v>23169</v>
      </c>
      <c r="AE73" s="33">
        <v>23202</v>
      </c>
      <c r="AF73" s="33">
        <v>22947</v>
      </c>
      <c r="AG73" s="33">
        <v>23920</v>
      </c>
      <c r="AH73" s="33">
        <v>23971</v>
      </c>
      <c r="AI73" s="33">
        <v>23542</v>
      </c>
      <c r="AJ73" s="33">
        <v>24066</v>
      </c>
      <c r="AK73" s="33">
        <v>25079</v>
      </c>
      <c r="AL73" s="33">
        <v>25632</v>
      </c>
      <c r="AM73" s="33">
        <v>26073</v>
      </c>
      <c r="AN73" s="33">
        <v>27036</v>
      </c>
      <c r="AO73" s="33">
        <v>26729</v>
      </c>
      <c r="AP73" s="33">
        <v>26705</v>
      </c>
      <c r="AQ73" s="33">
        <v>27211</v>
      </c>
      <c r="AR73" s="33">
        <v>26988</v>
      </c>
      <c r="AS73" s="33">
        <v>27416</v>
      </c>
      <c r="AT73" s="33">
        <v>27757</v>
      </c>
      <c r="AU73" s="33">
        <v>28073</v>
      </c>
      <c r="AV73" s="33">
        <v>28623</v>
      </c>
      <c r="AW73" s="33">
        <v>29381</v>
      </c>
      <c r="AX73" s="33">
        <v>29883</v>
      </c>
    </row>
    <row r="74" spans="1:50" ht="24.95" customHeight="1" x14ac:dyDescent="0.25">
      <c r="A74" s="27" t="s">
        <v>51</v>
      </c>
      <c r="B74" s="34">
        <v>12125</v>
      </c>
      <c r="C74" s="34">
        <v>12432</v>
      </c>
      <c r="D74" s="34">
        <v>12086</v>
      </c>
      <c r="E74" s="34">
        <v>12821</v>
      </c>
      <c r="F74" s="34">
        <v>13334</v>
      </c>
      <c r="G74" s="34">
        <v>13406</v>
      </c>
      <c r="H74" s="34">
        <v>13805</v>
      </c>
      <c r="I74" s="34">
        <v>13682</v>
      </c>
      <c r="J74" s="34">
        <v>13272</v>
      </c>
      <c r="K74" s="34">
        <v>13327</v>
      </c>
      <c r="L74" s="34">
        <v>13177</v>
      </c>
      <c r="M74" s="34">
        <v>12620</v>
      </c>
      <c r="N74" s="34">
        <v>12021</v>
      </c>
      <c r="O74" s="34">
        <v>12000</v>
      </c>
      <c r="P74" s="34">
        <v>11933</v>
      </c>
      <c r="Q74" s="34">
        <v>12055</v>
      </c>
      <c r="R74" s="34">
        <v>12515</v>
      </c>
      <c r="S74" s="34">
        <v>12681</v>
      </c>
      <c r="T74" s="34">
        <v>13540</v>
      </c>
      <c r="U74" s="34">
        <v>13984</v>
      </c>
      <c r="V74" s="34">
        <v>14816</v>
      </c>
      <c r="W74" s="34">
        <v>14707</v>
      </c>
      <c r="X74" s="34">
        <v>14761</v>
      </c>
      <c r="Y74" s="34">
        <v>14708</v>
      </c>
      <c r="Z74" s="34">
        <v>14862</v>
      </c>
      <c r="AA74" s="34">
        <v>15427</v>
      </c>
      <c r="AB74" s="34">
        <v>15356</v>
      </c>
      <c r="AC74" s="34">
        <v>15612</v>
      </c>
      <c r="AD74" s="34">
        <v>16026</v>
      </c>
      <c r="AE74" s="34">
        <v>15747</v>
      </c>
      <c r="AF74" s="34">
        <v>15302</v>
      </c>
      <c r="AG74" s="34">
        <v>15922</v>
      </c>
      <c r="AH74" s="34">
        <v>16112</v>
      </c>
      <c r="AI74" s="34">
        <v>15382</v>
      </c>
      <c r="AJ74" s="34">
        <v>15426</v>
      </c>
      <c r="AK74" s="34">
        <v>16350</v>
      </c>
      <c r="AL74" s="34">
        <v>16682</v>
      </c>
      <c r="AM74" s="34">
        <v>16803</v>
      </c>
      <c r="AN74" s="34">
        <v>17274</v>
      </c>
      <c r="AO74" s="34">
        <v>16845</v>
      </c>
      <c r="AP74" s="34">
        <v>16773</v>
      </c>
      <c r="AQ74" s="34">
        <v>16943</v>
      </c>
      <c r="AR74" s="34">
        <v>16581</v>
      </c>
      <c r="AS74" s="34">
        <v>16766</v>
      </c>
      <c r="AT74" s="34">
        <v>16789</v>
      </c>
      <c r="AU74" s="34">
        <v>16899</v>
      </c>
      <c r="AV74" s="34">
        <v>17277</v>
      </c>
      <c r="AW74" s="34">
        <v>17798</v>
      </c>
      <c r="AX74" s="34">
        <v>18176</v>
      </c>
    </row>
    <row r="75" spans="1:50" ht="24.95" customHeight="1" thickBot="1" x14ac:dyDescent="0.3">
      <c r="A75" s="29" t="s">
        <v>52</v>
      </c>
      <c r="B75" s="35">
        <v>3083</v>
      </c>
      <c r="C75" s="35">
        <v>3254</v>
      </c>
      <c r="D75" s="35">
        <v>3337</v>
      </c>
      <c r="E75" s="35">
        <v>3561</v>
      </c>
      <c r="F75" s="35">
        <v>3390</v>
      </c>
      <c r="G75" s="35">
        <v>3536</v>
      </c>
      <c r="H75" s="35">
        <v>3689</v>
      </c>
      <c r="I75" s="35">
        <v>3822</v>
      </c>
      <c r="J75" s="35">
        <v>3923</v>
      </c>
      <c r="K75" s="35">
        <v>3983</v>
      </c>
      <c r="L75" s="35">
        <v>4105</v>
      </c>
      <c r="M75" s="35">
        <v>4117</v>
      </c>
      <c r="N75" s="35">
        <v>4160</v>
      </c>
      <c r="O75" s="35">
        <v>4232</v>
      </c>
      <c r="P75" s="35">
        <v>4221</v>
      </c>
      <c r="Q75" s="35">
        <v>4322</v>
      </c>
      <c r="R75" s="35">
        <v>4508</v>
      </c>
      <c r="S75" s="35">
        <v>4667</v>
      </c>
      <c r="T75" s="35">
        <v>5011</v>
      </c>
      <c r="U75" s="35">
        <v>5322</v>
      </c>
      <c r="V75" s="35">
        <v>5758</v>
      </c>
      <c r="W75" s="35">
        <v>5919</v>
      </c>
      <c r="X75" s="35">
        <v>5918</v>
      </c>
      <c r="Y75" s="35">
        <v>5913</v>
      </c>
      <c r="Z75" s="35">
        <v>5962</v>
      </c>
      <c r="AA75" s="35">
        <v>6202</v>
      </c>
      <c r="AB75" s="35">
        <v>6413</v>
      </c>
      <c r="AC75" s="35">
        <v>6585</v>
      </c>
      <c r="AD75" s="35">
        <v>7143</v>
      </c>
      <c r="AE75" s="35">
        <v>7455</v>
      </c>
      <c r="AF75" s="35">
        <v>7645</v>
      </c>
      <c r="AG75" s="35">
        <v>7998</v>
      </c>
      <c r="AH75" s="35">
        <v>7859</v>
      </c>
      <c r="AI75" s="35">
        <v>8160</v>
      </c>
      <c r="AJ75" s="35">
        <v>8640</v>
      </c>
      <c r="AK75" s="35">
        <v>8729</v>
      </c>
      <c r="AL75" s="35">
        <v>8950</v>
      </c>
      <c r="AM75" s="35">
        <v>9270</v>
      </c>
      <c r="AN75" s="35">
        <v>9762</v>
      </c>
      <c r="AO75" s="35">
        <v>9884</v>
      </c>
      <c r="AP75" s="35">
        <v>9932</v>
      </c>
      <c r="AQ75" s="35">
        <v>10268</v>
      </c>
      <c r="AR75" s="35">
        <v>10407</v>
      </c>
      <c r="AS75" s="35">
        <v>10650</v>
      </c>
      <c r="AT75" s="35">
        <v>10968</v>
      </c>
      <c r="AU75" s="35">
        <v>11174</v>
      </c>
      <c r="AV75" s="35">
        <v>11346</v>
      </c>
      <c r="AW75" s="35">
        <v>11583</v>
      </c>
      <c r="AX75" s="35">
        <v>11707</v>
      </c>
    </row>
    <row r="76" spans="1:50" ht="24.95" customHeight="1" x14ac:dyDescent="0.25">
      <c r="A76" s="22" t="s">
        <v>64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</row>
    <row r="77" spans="1:50" ht="24.95" customHeight="1" x14ac:dyDescent="0.25">
      <c r="A77" s="25" t="s">
        <v>50</v>
      </c>
      <c r="B77" s="33">
        <v>5871</v>
      </c>
      <c r="C77" s="33">
        <v>5869</v>
      </c>
      <c r="D77" s="33">
        <v>5933</v>
      </c>
      <c r="E77" s="33">
        <v>6036</v>
      </c>
      <c r="F77" s="33">
        <v>5622</v>
      </c>
      <c r="G77" s="33">
        <v>5605</v>
      </c>
      <c r="H77" s="33">
        <v>5719</v>
      </c>
      <c r="I77" s="33">
        <v>5715</v>
      </c>
      <c r="J77" s="33">
        <v>5862</v>
      </c>
      <c r="K77" s="33">
        <v>5919</v>
      </c>
      <c r="L77" s="33">
        <v>5951</v>
      </c>
      <c r="M77" s="33">
        <v>5910</v>
      </c>
      <c r="N77" s="33">
        <v>5854</v>
      </c>
      <c r="O77" s="33">
        <v>5896</v>
      </c>
      <c r="P77" s="33">
        <v>5976</v>
      </c>
      <c r="Q77" s="33">
        <v>6093</v>
      </c>
      <c r="R77" s="33">
        <v>6251</v>
      </c>
      <c r="S77" s="33">
        <v>6385</v>
      </c>
      <c r="T77" s="33">
        <v>6885</v>
      </c>
      <c r="U77" s="33">
        <v>7158</v>
      </c>
      <c r="V77" s="33">
        <v>7242</v>
      </c>
      <c r="W77" s="33">
        <v>7386</v>
      </c>
      <c r="X77" s="33">
        <v>7454</v>
      </c>
      <c r="Y77" s="33">
        <v>7375</v>
      </c>
      <c r="Z77" s="33">
        <v>7587</v>
      </c>
      <c r="AA77" s="33">
        <v>7597</v>
      </c>
      <c r="AB77" s="33">
        <v>7683</v>
      </c>
      <c r="AC77" s="33">
        <v>7690</v>
      </c>
      <c r="AD77" s="33">
        <v>7715</v>
      </c>
      <c r="AE77" s="33">
        <v>7750</v>
      </c>
      <c r="AF77" s="33">
        <v>7833</v>
      </c>
      <c r="AG77" s="33">
        <v>7801</v>
      </c>
      <c r="AH77" s="33">
        <v>7780</v>
      </c>
      <c r="AI77" s="33">
        <v>7756</v>
      </c>
      <c r="AJ77" s="33">
        <v>7617</v>
      </c>
      <c r="AK77" s="33">
        <v>7648</v>
      </c>
      <c r="AL77" s="33">
        <v>7656</v>
      </c>
      <c r="AM77" s="33">
        <v>7688</v>
      </c>
      <c r="AN77" s="33">
        <v>7750</v>
      </c>
      <c r="AO77" s="33">
        <v>7751</v>
      </c>
      <c r="AP77" s="33">
        <v>8384</v>
      </c>
      <c r="AQ77" s="33">
        <v>8347</v>
      </c>
      <c r="AR77" s="33">
        <v>8352</v>
      </c>
      <c r="AS77" s="33">
        <v>8301</v>
      </c>
      <c r="AT77" s="33">
        <v>8370</v>
      </c>
      <c r="AU77" s="33">
        <v>8441</v>
      </c>
      <c r="AV77" s="33">
        <v>8498</v>
      </c>
      <c r="AW77" s="33">
        <v>8624</v>
      </c>
      <c r="AX77" s="33">
        <v>8621</v>
      </c>
    </row>
    <row r="78" spans="1:50" ht="24.95" customHeight="1" x14ac:dyDescent="0.25">
      <c r="A78" s="25" t="s">
        <v>49</v>
      </c>
      <c r="B78" s="33">
        <v>76339</v>
      </c>
      <c r="C78" s="33">
        <v>77750</v>
      </c>
      <c r="D78" s="33">
        <v>78489</v>
      </c>
      <c r="E78" s="33">
        <v>80983</v>
      </c>
      <c r="F78" s="33">
        <v>80013</v>
      </c>
      <c r="G78" s="33">
        <v>77173</v>
      </c>
      <c r="H78" s="33">
        <v>76914</v>
      </c>
      <c r="I78" s="33">
        <v>75669</v>
      </c>
      <c r="J78" s="33">
        <v>74213</v>
      </c>
      <c r="K78" s="33">
        <v>72565</v>
      </c>
      <c r="L78" s="33">
        <v>72062</v>
      </c>
      <c r="M78" s="33">
        <v>69650</v>
      </c>
      <c r="N78" s="33">
        <v>67716</v>
      </c>
      <c r="O78" s="33">
        <v>67492</v>
      </c>
      <c r="P78" s="33">
        <v>69227</v>
      </c>
      <c r="Q78" s="33">
        <f>Q79+Q80</f>
        <v>70677</v>
      </c>
      <c r="R78" s="33">
        <f t="shared" ref="R78:T78" si="42">R79+R80</f>
        <v>71911</v>
      </c>
      <c r="S78" s="33">
        <f t="shared" si="42"/>
        <v>74028</v>
      </c>
      <c r="T78" s="33">
        <f t="shared" si="42"/>
        <v>78227</v>
      </c>
      <c r="U78" s="33">
        <v>81720</v>
      </c>
      <c r="V78" s="33">
        <v>83871</v>
      </c>
      <c r="W78" s="33">
        <v>84022</v>
      </c>
      <c r="X78" s="33">
        <v>82055</v>
      </c>
      <c r="Y78" s="33">
        <v>80187</v>
      </c>
      <c r="Z78" s="33">
        <v>81137</v>
      </c>
      <c r="AA78" s="33">
        <v>82228</v>
      </c>
      <c r="AB78" s="33">
        <v>82323</v>
      </c>
      <c r="AC78" s="33">
        <v>81347</v>
      </c>
      <c r="AD78" s="33">
        <v>83134</v>
      </c>
      <c r="AE78" s="33">
        <v>83696</v>
      </c>
      <c r="AF78" s="33">
        <v>84367</v>
      </c>
      <c r="AG78" s="33">
        <v>85869</v>
      </c>
      <c r="AH78" s="33">
        <v>84996</v>
      </c>
      <c r="AI78" s="33">
        <v>86038</v>
      </c>
      <c r="AJ78" s="33">
        <v>86692</v>
      </c>
      <c r="AK78" s="33">
        <v>88918</v>
      </c>
      <c r="AL78" s="33">
        <v>90281</v>
      </c>
      <c r="AM78" s="33">
        <v>91326</v>
      </c>
      <c r="AN78" s="33">
        <v>92382</v>
      </c>
      <c r="AO78" s="33">
        <v>89832</v>
      </c>
      <c r="AP78" s="33">
        <v>91450</v>
      </c>
      <c r="AQ78" s="33">
        <v>93589</v>
      </c>
      <c r="AR78" s="33">
        <v>92206</v>
      </c>
      <c r="AS78" s="33">
        <v>91498</v>
      </c>
      <c r="AT78" s="33">
        <v>92149</v>
      </c>
      <c r="AU78" s="33">
        <v>92881</v>
      </c>
      <c r="AV78" s="33">
        <v>94415</v>
      </c>
      <c r="AW78" s="33">
        <v>96569</v>
      </c>
      <c r="AX78" s="33">
        <v>98401</v>
      </c>
    </row>
    <row r="79" spans="1:50" ht="24.95" customHeight="1" x14ac:dyDescent="0.25">
      <c r="A79" s="27" t="s">
        <v>51</v>
      </c>
      <c r="B79" s="34">
        <v>58991</v>
      </c>
      <c r="C79" s="34">
        <v>59404</v>
      </c>
      <c r="D79" s="34">
        <v>59597</v>
      </c>
      <c r="E79" s="34">
        <v>60734</v>
      </c>
      <c r="F79" s="34">
        <v>60892</v>
      </c>
      <c r="G79" s="34">
        <v>57122</v>
      </c>
      <c r="H79" s="34">
        <v>56698</v>
      </c>
      <c r="I79" s="34">
        <v>54958</v>
      </c>
      <c r="J79" s="34">
        <v>53178</v>
      </c>
      <c r="K79" s="34">
        <v>51467</v>
      </c>
      <c r="L79" s="34">
        <v>51139</v>
      </c>
      <c r="M79" s="34">
        <v>49087</v>
      </c>
      <c r="N79" s="34">
        <v>47396</v>
      </c>
      <c r="O79" s="34">
        <v>47022</v>
      </c>
      <c r="P79" s="34">
        <v>48235</v>
      </c>
      <c r="Q79" s="34">
        <v>49209</v>
      </c>
      <c r="R79" s="34">
        <v>49738</v>
      </c>
      <c r="S79" s="34">
        <v>50958</v>
      </c>
      <c r="T79" s="34">
        <v>53557</v>
      </c>
      <c r="U79" s="34">
        <v>55621</v>
      </c>
      <c r="V79" s="34">
        <v>56764</v>
      </c>
      <c r="W79" s="34">
        <v>56524</v>
      </c>
      <c r="X79" s="34">
        <v>54713</v>
      </c>
      <c r="Y79" s="34">
        <v>52989</v>
      </c>
      <c r="Z79" s="34">
        <v>53352</v>
      </c>
      <c r="AA79" s="34">
        <v>53919</v>
      </c>
      <c r="AB79" s="34">
        <v>53765</v>
      </c>
      <c r="AC79" s="34">
        <v>52433</v>
      </c>
      <c r="AD79" s="34">
        <v>53376</v>
      </c>
      <c r="AE79" s="34">
        <v>52808</v>
      </c>
      <c r="AF79" s="34">
        <v>53535</v>
      </c>
      <c r="AG79" s="34">
        <v>53388</v>
      </c>
      <c r="AH79" s="34">
        <v>52373</v>
      </c>
      <c r="AI79" s="34">
        <v>52198</v>
      </c>
      <c r="AJ79" s="34">
        <v>52074</v>
      </c>
      <c r="AK79" s="34">
        <v>53754</v>
      </c>
      <c r="AL79" s="34">
        <v>53969</v>
      </c>
      <c r="AM79" s="34">
        <v>54067</v>
      </c>
      <c r="AN79" s="34">
        <v>54089</v>
      </c>
      <c r="AO79" s="34">
        <v>51283</v>
      </c>
      <c r="AP79" s="34">
        <v>52173</v>
      </c>
      <c r="AQ79" s="34">
        <v>53078</v>
      </c>
      <c r="AR79" s="34">
        <v>50912</v>
      </c>
      <c r="AS79" s="34">
        <v>49815</v>
      </c>
      <c r="AT79" s="34">
        <v>49791</v>
      </c>
      <c r="AU79" s="34">
        <v>49868</v>
      </c>
      <c r="AV79" s="34">
        <v>50315</v>
      </c>
      <c r="AW79" s="34">
        <v>51205</v>
      </c>
      <c r="AX79" s="34">
        <v>51975</v>
      </c>
    </row>
    <row r="80" spans="1:50" ht="24.95" customHeight="1" thickBot="1" x14ac:dyDescent="0.3">
      <c r="A80" s="29" t="s">
        <v>52</v>
      </c>
      <c r="B80" s="35">
        <v>17348</v>
      </c>
      <c r="C80" s="35">
        <v>18346</v>
      </c>
      <c r="D80" s="35">
        <v>18892</v>
      </c>
      <c r="E80" s="35">
        <v>20249</v>
      </c>
      <c r="F80" s="35">
        <v>19121</v>
      </c>
      <c r="G80" s="35">
        <v>20051</v>
      </c>
      <c r="H80" s="35">
        <v>20216</v>
      </c>
      <c r="I80" s="35">
        <v>20711</v>
      </c>
      <c r="J80" s="35">
        <v>21035</v>
      </c>
      <c r="K80" s="35">
        <v>21098</v>
      </c>
      <c r="L80" s="35">
        <v>20923</v>
      </c>
      <c r="M80" s="35">
        <v>20563</v>
      </c>
      <c r="N80" s="35">
        <v>20320</v>
      </c>
      <c r="O80" s="35">
        <v>20470</v>
      </c>
      <c r="P80" s="35">
        <v>20992</v>
      </c>
      <c r="Q80" s="35">
        <v>21468</v>
      </c>
      <c r="R80" s="35">
        <v>22173</v>
      </c>
      <c r="S80" s="35">
        <v>23070</v>
      </c>
      <c r="T80" s="35">
        <v>24670</v>
      </c>
      <c r="U80" s="35">
        <v>26099</v>
      </c>
      <c r="V80" s="35">
        <v>27107</v>
      </c>
      <c r="W80" s="35">
        <v>27498</v>
      </c>
      <c r="X80" s="35">
        <v>27342</v>
      </c>
      <c r="Y80" s="35">
        <v>27198</v>
      </c>
      <c r="Z80" s="35">
        <v>27785</v>
      </c>
      <c r="AA80" s="35">
        <v>28309</v>
      </c>
      <c r="AB80" s="35">
        <v>28558</v>
      </c>
      <c r="AC80" s="35">
        <v>28914</v>
      </c>
      <c r="AD80" s="35">
        <v>29758</v>
      </c>
      <c r="AE80" s="35">
        <v>30888</v>
      </c>
      <c r="AF80" s="35">
        <v>30832</v>
      </c>
      <c r="AG80" s="35">
        <v>32481</v>
      </c>
      <c r="AH80" s="35">
        <v>32623</v>
      </c>
      <c r="AI80" s="35">
        <v>33840</v>
      </c>
      <c r="AJ80" s="35">
        <v>34618</v>
      </c>
      <c r="AK80" s="35">
        <v>35164</v>
      </c>
      <c r="AL80" s="35">
        <v>36312</v>
      </c>
      <c r="AM80" s="35">
        <v>37259</v>
      </c>
      <c r="AN80" s="35">
        <v>38293</v>
      </c>
      <c r="AO80" s="35">
        <v>38549</v>
      </c>
      <c r="AP80" s="35">
        <v>39277</v>
      </c>
      <c r="AQ80" s="35">
        <v>40511</v>
      </c>
      <c r="AR80" s="35">
        <v>41294</v>
      </c>
      <c r="AS80" s="35">
        <v>41683</v>
      </c>
      <c r="AT80" s="35">
        <v>42358</v>
      </c>
      <c r="AU80" s="35">
        <v>43013</v>
      </c>
      <c r="AV80" s="35">
        <v>44100</v>
      </c>
      <c r="AW80" s="35">
        <v>45364</v>
      </c>
      <c r="AX80" s="35">
        <v>46426</v>
      </c>
    </row>
    <row r="81" spans="1:50" ht="24.95" customHeight="1" x14ac:dyDescent="0.25">
      <c r="A81" s="32" t="s">
        <v>65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</row>
    <row r="82" spans="1:50" ht="24.95" customHeight="1" x14ac:dyDescent="0.25">
      <c r="A82" s="25" t="s">
        <v>50</v>
      </c>
      <c r="B82" s="33">
        <v>3189</v>
      </c>
      <c r="C82" s="33">
        <v>3135</v>
      </c>
      <c r="D82" s="33">
        <v>3162</v>
      </c>
      <c r="E82" s="33">
        <v>3206</v>
      </c>
      <c r="F82" s="33">
        <v>2941</v>
      </c>
      <c r="G82" s="33">
        <v>2951</v>
      </c>
      <c r="H82" s="33">
        <v>3012</v>
      </c>
      <c r="I82" s="33">
        <v>3151</v>
      </c>
      <c r="J82" s="33">
        <v>3164</v>
      </c>
      <c r="K82" s="33">
        <v>3185</v>
      </c>
      <c r="L82" s="33">
        <v>3162</v>
      </c>
      <c r="M82" s="33">
        <v>3123</v>
      </c>
      <c r="N82" s="33">
        <v>3150</v>
      </c>
      <c r="O82" s="33">
        <v>3226</v>
      </c>
      <c r="P82" s="33">
        <v>3238</v>
      </c>
      <c r="Q82" s="33">
        <v>3221</v>
      </c>
      <c r="R82" s="33">
        <v>3235</v>
      </c>
      <c r="S82" s="33">
        <v>3359</v>
      </c>
      <c r="T82" s="33">
        <v>3649</v>
      </c>
      <c r="U82" s="33">
        <v>3715</v>
      </c>
      <c r="V82" s="33">
        <v>3730</v>
      </c>
      <c r="W82" s="33">
        <v>3729</v>
      </c>
      <c r="X82" s="33">
        <v>3717</v>
      </c>
      <c r="Y82" s="33">
        <v>3681</v>
      </c>
      <c r="Z82" s="33">
        <v>3738</v>
      </c>
      <c r="AA82" s="33">
        <v>3729</v>
      </c>
      <c r="AB82" s="33">
        <v>3698</v>
      </c>
      <c r="AC82" s="33">
        <v>3751</v>
      </c>
      <c r="AD82" s="33">
        <v>3767</v>
      </c>
      <c r="AE82" s="33">
        <v>3788</v>
      </c>
      <c r="AF82" s="33">
        <v>3851</v>
      </c>
      <c r="AG82" s="33">
        <v>3810</v>
      </c>
      <c r="AH82" s="33">
        <v>3794</v>
      </c>
      <c r="AI82" s="33">
        <v>3767</v>
      </c>
      <c r="AJ82" s="33">
        <v>3749</v>
      </c>
      <c r="AK82" s="33">
        <v>3852</v>
      </c>
      <c r="AL82" s="33">
        <v>3872</v>
      </c>
      <c r="AM82" s="33">
        <v>3814</v>
      </c>
      <c r="AN82" s="33">
        <v>3788</v>
      </c>
      <c r="AO82" s="33">
        <v>3771</v>
      </c>
      <c r="AP82" s="33">
        <v>4109</v>
      </c>
      <c r="AQ82" s="33">
        <v>4041</v>
      </c>
      <c r="AR82" s="33">
        <v>3963</v>
      </c>
      <c r="AS82" s="33">
        <v>3906</v>
      </c>
      <c r="AT82" s="33">
        <v>3956</v>
      </c>
      <c r="AU82" s="33">
        <v>4039</v>
      </c>
      <c r="AV82" s="33">
        <v>4053</v>
      </c>
      <c r="AW82" s="33">
        <v>4086</v>
      </c>
      <c r="AX82" s="33">
        <v>4064</v>
      </c>
    </row>
    <row r="83" spans="1:50" ht="24.95" customHeight="1" x14ac:dyDescent="0.25">
      <c r="A83" s="25" t="s">
        <v>49</v>
      </c>
      <c r="B83" s="33">
        <v>22286</v>
      </c>
      <c r="C83" s="33">
        <v>22743</v>
      </c>
      <c r="D83" s="33">
        <v>22323</v>
      </c>
      <c r="E83" s="33">
        <v>23237</v>
      </c>
      <c r="F83" s="33">
        <v>21563</v>
      </c>
      <c r="G83" s="33">
        <v>21136</v>
      </c>
      <c r="H83" s="33">
        <v>21314</v>
      </c>
      <c r="I83" s="33">
        <v>21232</v>
      </c>
      <c r="J83" s="33">
        <v>20786</v>
      </c>
      <c r="K83" s="33">
        <v>20990</v>
      </c>
      <c r="L83" s="33">
        <v>20791</v>
      </c>
      <c r="M83" s="33">
        <v>19492</v>
      </c>
      <c r="N83" s="33">
        <v>19426</v>
      </c>
      <c r="O83" s="33">
        <v>18824</v>
      </c>
      <c r="P83" s="33">
        <v>19051</v>
      </c>
      <c r="Q83" s="33">
        <f>Q84+Q85</f>
        <v>19215</v>
      </c>
      <c r="R83" s="33">
        <f t="shared" ref="R83:T83" si="43">R84+R85</f>
        <v>19472</v>
      </c>
      <c r="S83" s="33">
        <f t="shared" si="43"/>
        <v>19659</v>
      </c>
      <c r="T83" s="33">
        <f t="shared" si="43"/>
        <v>20719</v>
      </c>
      <c r="U83" s="33">
        <v>21795</v>
      </c>
      <c r="V83" s="33">
        <v>22246</v>
      </c>
      <c r="W83" s="33">
        <v>22401</v>
      </c>
      <c r="X83" s="33">
        <v>22481</v>
      </c>
      <c r="Y83" s="33">
        <v>21513</v>
      </c>
      <c r="Z83" s="33">
        <v>21473</v>
      </c>
      <c r="AA83" s="33">
        <v>22279</v>
      </c>
      <c r="AB83" s="33">
        <v>22524</v>
      </c>
      <c r="AC83" s="33">
        <v>22430</v>
      </c>
      <c r="AD83" s="33">
        <v>22895</v>
      </c>
      <c r="AE83" s="33">
        <v>23562</v>
      </c>
      <c r="AF83" s="33">
        <v>23658</v>
      </c>
      <c r="AG83" s="33">
        <v>24071</v>
      </c>
      <c r="AH83" s="33">
        <v>24238</v>
      </c>
      <c r="AI83" s="33">
        <v>23870</v>
      </c>
      <c r="AJ83" s="33">
        <v>25217</v>
      </c>
      <c r="AK83" s="33">
        <v>26447</v>
      </c>
      <c r="AL83" s="33">
        <v>27514</v>
      </c>
      <c r="AM83" s="33">
        <v>28163</v>
      </c>
      <c r="AN83" s="33">
        <v>28694</v>
      </c>
      <c r="AO83" s="33">
        <v>27388</v>
      </c>
      <c r="AP83" s="33">
        <v>27761</v>
      </c>
      <c r="AQ83" s="33">
        <v>27936</v>
      </c>
      <c r="AR83" s="33">
        <v>28490</v>
      </c>
      <c r="AS83" s="33">
        <v>28316</v>
      </c>
      <c r="AT83" s="33">
        <v>28786</v>
      </c>
      <c r="AU83" s="33">
        <v>28499</v>
      </c>
      <c r="AV83" s="33">
        <v>28926</v>
      </c>
      <c r="AW83" s="33">
        <v>29428</v>
      </c>
      <c r="AX83" s="33">
        <v>30105</v>
      </c>
    </row>
    <row r="84" spans="1:50" ht="24.95" customHeight="1" x14ac:dyDescent="0.25">
      <c r="A84" s="27" t="s">
        <v>51</v>
      </c>
      <c r="B84" s="34">
        <v>16138</v>
      </c>
      <c r="C84" s="34">
        <v>16108</v>
      </c>
      <c r="D84" s="34">
        <v>15618</v>
      </c>
      <c r="E84" s="34">
        <v>16050</v>
      </c>
      <c r="F84" s="34">
        <v>15181</v>
      </c>
      <c r="G84" s="34">
        <v>14559</v>
      </c>
      <c r="H84" s="34">
        <v>14671</v>
      </c>
      <c r="I84" s="34">
        <v>14310</v>
      </c>
      <c r="J84" s="34">
        <v>13775</v>
      </c>
      <c r="K84" s="34">
        <v>13740</v>
      </c>
      <c r="L84" s="34">
        <v>13532</v>
      </c>
      <c r="M84" s="34">
        <v>12536</v>
      </c>
      <c r="N84" s="34">
        <v>12442</v>
      </c>
      <c r="O84" s="34">
        <v>11875</v>
      </c>
      <c r="P84" s="34">
        <v>11965</v>
      </c>
      <c r="Q84" s="34">
        <v>12035</v>
      </c>
      <c r="R84" s="34">
        <v>12167</v>
      </c>
      <c r="S84" s="34">
        <v>12151</v>
      </c>
      <c r="T84" s="34">
        <v>12680</v>
      </c>
      <c r="U84" s="34">
        <v>13316</v>
      </c>
      <c r="V84" s="34">
        <v>13449</v>
      </c>
      <c r="W84" s="34">
        <v>13407</v>
      </c>
      <c r="X84" s="34">
        <v>13380</v>
      </c>
      <c r="Y84" s="34">
        <v>12794</v>
      </c>
      <c r="Z84" s="34">
        <v>12728</v>
      </c>
      <c r="AA84" s="34">
        <v>13162</v>
      </c>
      <c r="AB84" s="34">
        <v>13360</v>
      </c>
      <c r="AC84" s="34">
        <v>13021</v>
      </c>
      <c r="AD84" s="34">
        <v>13224</v>
      </c>
      <c r="AE84" s="34">
        <v>13612</v>
      </c>
      <c r="AF84" s="34">
        <v>13478</v>
      </c>
      <c r="AG84" s="34">
        <v>13747</v>
      </c>
      <c r="AH84" s="34">
        <v>13787</v>
      </c>
      <c r="AI84" s="34">
        <v>12968</v>
      </c>
      <c r="AJ84" s="34">
        <v>13905</v>
      </c>
      <c r="AK84" s="34">
        <v>14925</v>
      </c>
      <c r="AL84" s="34">
        <v>15699</v>
      </c>
      <c r="AM84" s="34">
        <v>15796</v>
      </c>
      <c r="AN84" s="34">
        <v>15980</v>
      </c>
      <c r="AO84" s="34">
        <v>14685</v>
      </c>
      <c r="AP84" s="34">
        <v>14840</v>
      </c>
      <c r="AQ84" s="34">
        <v>14956</v>
      </c>
      <c r="AR84" s="34">
        <v>15155</v>
      </c>
      <c r="AS84" s="34">
        <v>14894</v>
      </c>
      <c r="AT84" s="34">
        <v>15128</v>
      </c>
      <c r="AU84" s="34">
        <v>14779</v>
      </c>
      <c r="AV84" s="34">
        <v>14939</v>
      </c>
      <c r="AW84" s="34">
        <v>15059</v>
      </c>
      <c r="AX84" s="34">
        <v>15378</v>
      </c>
    </row>
    <row r="85" spans="1:50" ht="24.95" customHeight="1" thickBot="1" x14ac:dyDescent="0.3">
      <c r="A85" s="29" t="s">
        <v>52</v>
      </c>
      <c r="B85" s="35">
        <v>6148</v>
      </c>
      <c r="C85" s="35">
        <v>6635</v>
      </c>
      <c r="D85" s="35">
        <v>6705</v>
      </c>
      <c r="E85" s="35">
        <v>7187</v>
      </c>
      <c r="F85" s="35">
        <v>6382</v>
      </c>
      <c r="G85" s="35">
        <v>6577</v>
      </c>
      <c r="H85" s="35">
        <v>6643</v>
      </c>
      <c r="I85" s="35">
        <v>6922</v>
      </c>
      <c r="J85" s="35">
        <v>7011</v>
      </c>
      <c r="K85" s="35">
        <v>7250</v>
      </c>
      <c r="L85" s="35">
        <v>7259</v>
      </c>
      <c r="M85" s="35">
        <v>6956</v>
      </c>
      <c r="N85" s="35">
        <v>6984</v>
      </c>
      <c r="O85" s="35">
        <v>6949</v>
      </c>
      <c r="P85" s="35">
        <v>7086</v>
      </c>
      <c r="Q85" s="35">
        <v>7180</v>
      </c>
      <c r="R85" s="35">
        <v>7305</v>
      </c>
      <c r="S85" s="35">
        <v>7508</v>
      </c>
      <c r="T85" s="35">
        <v>8039</v>
      </c>
      <c r="U85" s="35">
        <v>8479</v>
      </c>
      <c r="V85" s="35">
        <v>8797</v>
      </c>
      <c r="W85" s="35">
        <v>8994</v>
      </c>
      <c r="X85" s="35">
        <v>9101</v>
      </c>
      <c r="Y85" s="35">
        <v>8719</v>
      </c>
      <c r="Z85" s="35">
        <v>8745</v>
      </c>
      <c r="AA85" s="35">
        <v>9117</v>
      </c>
      <c r="AB85" s="35">
        <v>9164</v>
      </c>
      <c r="AC85" s="35">
        <v>9409</v>
      </c>
      <c r="AD85" s="35">
        <v>9671</v>
      </c>
      <c r="AE85" s="35">
        <v>9950</v>
      </c>
      <c r="AF85" s="35">
        <v>10180</v>
      </c>
      <c r="AG85" s="35">
        <v>10324</v>
      </c>
      <c r="AH85" s="35">
        <v>10451</v>
      </c>
      <c r="AI85" s="35">
        <v>10902</v>
      </c>
      <c r="AJ85" s="35">
        <v>11312</v>
      </c>
      <c r="AK85" s="35">
        <v>11522</v>
      </c>
      <c r="AL85" s="35">
        <v>11815</v>
      </c>
      <c r="AM85" s="35">
        <v>12367</v>
      </c>
      <c r="AN85" s="35">
        <v>12714</v>
      </c>
      <c r="AO85" s="35">
        <v>12703</v>
      </c>
      <c r="AP85" s="35">
        <v>12921</v>
      </c>
      <c r="AQ85" s="35">
        <v>12980</v>
      </c>
      <c r="AR85" s="35">
        <v>13335</v>
      </c>
      <c r="AS85" s="35">
        <v>13422</v>
      </c>
      <c r="AT85" s="35">
        <v>13658</v>
      </c>
      <c r="AU85" s="35">
        <v>13720</v>
      </c>
      <c r="AV85" s="35">
        <v>13987</v>
      </c>
      <c r="AW85" s="35">
        <v>14369</v>
      </c>
      <c r="AX85" s="35">
        <v>14727</v>
      </c>
    </row>
    <row r="86" spans="1:50" ht="24.95" customHeight="1" x14ac:dyDescent="0.25">
      <c r="A86" s="32" t="s">
        <v>66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</row>
    <row r="87" spans="1:50" ht="24.95" customHeight="1" x14ac:dyDescent="0.25">
      <c r="A87" s="25" t="s">
        <v>50</v>
      </c>
      <c r="B87" s="33">
        <v>3071</v>
      </c>
      <c r="C87" s="33">
        <v>3067</v>
      </c>
      <c r="D87" s="33">
        <v>3093</v>
      </c>
      <c r="E87" s="33">
        <v>3113</v>
      </c>
      <c r="F87" s="33">
        <v>2926</v>
      </c>
      <c r="G87" s="33">
        <v>2908</v>
      </c>
      <c r="H87" s="33">
        <v>2970</v>
      </c>
      <c r="I87" s="33">
        <v>2880</v>
      </c>
      <c r="J87" s="33">
        <v>2902</v>
      </c>
      <c r="K87" s="33">
        <v>2949</v>
      </c>
      <c r="L87" s="33">
        <v>2933</v>
      </c>
      <c r="M87" s="33">
        <v>2900</v>
      </c>
      <c r="N87" s="33">
        <v>2924</v>
      </c>
      <c r="O87" s="33">
        <v>2961</v>
      </c>
      <c r="P87" s="33">
        <v>2989</v>
      </c>
      <c r="Q87" s="33">
        <v>3040</v>
      </c>
      <c r="R87" s="33">
        <v>3115</v>
      </c>
      <c r="S87" s="33">
        <v>3185</v>
      </c>
      <c r="T87" s="33">
        <v>3391</v>
      </c>
      <c r="U87" s="33">
        <v>3491</v>
      </c>
      <c r="V87" s="33">
        <v>3546</v>
      </c>
      <c r="W87" s="33">
        <v>3559</v>
      </c>
      <c r="X87" s="33">
        <v>3634</v>
      </c>
      <c r="Y87" s="33">
        <v>3680</v>
      </c>
      <c r="Z87" s="33">
        <v>3780</v>
      </c>
      <c r="AA87" s="33">
        <v>3861</v>
      </c>
      <c r="AB87" s="33">
        <v>3922</v>
      </c>
      <c r="AC87" s="33">
        <v>3963</v>
      </c>
      <c r="AD87" s="33">
        <v>3961</v>
      </c>
      <c r="AE87" s="33">
        <v>4044</v>
      </c>
      <c r="AF87" s="33">
        <v>4132</v>
      </c>
      <c r="AG87" s="33">
        <v>4163</v>
      </c>
      <c r="AH87" s="33">
        <v>4203</v>
      </c>
      <c r="AI87" s="33">
        <v>4237</v>
      </c>
      <c r="AJ87" s="33">
        <v>4217</v>
      </c>
      <c r="AK87" s="33">
        <v>4215</v>
      </c>
      <c r="AL87" s="33">
        <v>4309</v>
      </c>
      <c r="AM87" s="33">
        <v>4365</v>
      </c>
      <c r="AN87" s="33">
        <v>4389</v>
      </c>
      <c r="AO87" s="33">
        <v>4360</v>
      </c>
      <c r="AP87" s="33">
        <v>4637</v>
      </c>
      <c r="AQ87" s="33">
        <v>4621</v>
      </c>
      <c r="AR87" s="33">
        <v>4615</v>
      </c>
      <c r="AS87" s="33">
        <v>4626</v>
      </c>
      <c r="AT87" s="33">
        <v>4675</v>
      </c>
      <c r="AU87" s="33">
        <v>4670</v>
      </c>
      <c r="AV87" s="33">
        <v>4748</v>
      </c>
      <c r="AW87" s="33">
        <v>4832</v>
      </c>
      <c r="AX87" s="33">
        <v>4889</v>
      </c>
    </row>
    <row r="88" spans="1:50" ht="24.95" customHeight="1" x14ac:dyDescent="0.25">
      <c r="A88" s="25" t="s">
        <v>49</v>
      </c>
      <c r="B88" s="33">
        <v>37493</v>
      </c>
      <c r="C88" s="33">
        <v>36978</v>
      </c>
      <c r="D88" s="33">
        <v>36789</v>
      </c>
      <c r="E88" s="33">
        <v>37749</v>
      </c>
      <c r="F88" s="33">
        <v>37409</v>
      </c>
      <c r="G88" s="33">
        <v>36761</v>
      </c>
      <c r="H88" s="33">
        <v>35955</v>
      </c>
      <c r="I88" s="33">
        <v>34998</v>
      </c>
      <c r="J88" s="33">
        <v>34512</v>
      </c>
      <c r="K88" s="33">
        <v>34312</v>
      </c>
      <c r="L88" s="33">
        <v>34415</v>
      </c>
      <c r="M88" s="33">
        <v>33748</v>
      </c>
      <c r="N88" s="33">
        <v>32751</v>
      </c>
      <c r="O88" s="33">
        <v>32841</v>
      </c>
      <c r="P88" s="33">
        <v>32950</v>
      </c>
      <c r="Q88" s="33">
        <f>Q89+Q90</f>
        <v>33587</v>
      </c>
      <c r="R88" s="33">
        <f t="shared" ref="R88:T88" si="44">R89+R90</f>
        <v>33990</v>
      </c>
      <c r="S88" s="33">
        <f t="shared" si="44"/>
        <v>34397</v>
      </c>
      <c r="T88" s="33">
        <f t="shared" si="44"/>
        <v>36190</v>
      </c>
      <c r="U88" s="33">
        <v>37795</v>
      </c>
      <c r="V88" s="33">
        <v>39022</v>
      </c>
      <c r="W88" s="33">
        <v>38670</v>
      </c>
      <c r="X88" s="33">
        <v>38746</v>
      </c>
      <c r="Y88" s="33">
        <v>38492</v>
      </c>
      <c r="Z88" s="33">
        <v>38067</v>
      </c>
      <c r="AA88" s="33">
        <v>39796</v>
      </c>
      <c r="AB88" s="33">
        <v>40186</v>
      </c>
      <c r="AC88" s="33">
        <v>40862</v>
      </c>
      <c r="AD88" s="33">
        <v>42491</v>
      </c>
      <c r="AE88" s="33">
        <v>41434</v>
      </c>
      <c r="AF88" s="33">
        <v>42013</v>
      </c>
      <c r="AG88" s="33">
        <v>43062</v>
      </c>
      <c r="AH88" s="33">
        <v>43240</v>
      </c>
      <c r="AI88" s="33">
        <v>43607</v>
      </c>
      <c r="AJ88" s="33">
        <v>44121</v>
      </c>
      <c r="AK88" s="33">
        <v>44776</v>
      </c>
      <c r="AL88" s="33">
        <v>46041</v>
      </c>
      <c r="AM88" s="33">
        <v>47497</v>
      </c>
      <c r="AN88" s="33">
        <v>49104</v>
      </c>
      <c r="AO88" s="33">
        <v>48069</v>
      </c>
      <c r="AP88" s="33">
        <v>48728</v>
      </c>
      <c r="AQ88" s="33">
        <v>49929</v>
      </c>
      <c r="AR88" s="33">
        <v>50785</v>
      </c>
      <c r="AS88" s="33">
        <v>49852</v>
      </c>
      <c r="AT88" s="33">
        <v>49749</v>
      </c>
      <c r="AU88" s="33">
        <v>52514</v>
      </c>
      <c r="AV88" s="33">
        <v>54104</v>
      </c>
      <c r="AW88" s="33">
        <v>55990</v>
      </c>
      <c r="AX88" s="33">
        <v>57484</v>
      </c>
    </row>
    <row r="89" spans="1:50" ht="24.95" customHeight="1" x14ac:dyDescent="0.25">
      <c r="A89" s="27" t="s">
        <v>51</v>
      </c>
      <c r="B89" s="34">
        <v>29547</v>
      </c>
      <c r="C89" s="34">
        <v>28965</v>
      </c>
      <c r="D89" s="34">
        <v>28654</v>
      </c>
      <c r="E89" s="34">
        <v>29521</v>
      </c>
      <c r="F89" s="34">
        <v>29631</v>
      </c>
      <c r="G89" s="34">
        <v>28781</v>
      </c>
      <c r="H89" s="34">
        <v>27852</v>
      </c>
      <c r="I89" s="34">
        <v>26598</v>
      </c>
      <c r="J89" s="34">
        <v>25872</v>
      </c>
      <c r="K89" s="34">
        <v>25518</v>
      </c>
      <c r="L89" s="34">
        <v>25354</v>
      </c>
      <c r="M89" s="34">
        <v>24532</v>
      </c>
      <c r="N89" s="34">
        <v>23633</v>
      </c>
      <c r="O89" s="34">
        <v>23510</v>
      </c>
      <c r="P89" s="34">
        <v>23440</v>
      </c>
      <c r="Q89" s="34">
        <v>23830</v>
      </c>
      <c r="R89" s="34">
        <v>24050</v>
      </c>
      <c r="S89" s="34">
        <v>24241</v>
      </c>
      <c r="T89" s="34">
        <v>25223</v>
      </c>
      <c r="U89" s="34">
        <v>26048</v>
      </c>
      <c r="V89" s="34">
        <v>26599</v>
      </c>
      <c r="W89" s="34">
        <v>25871</v>
      </c>
      <c r="X89" s="34">
        <v>25948</v>
      </c>
      <c r="Y89" s="34">
        <v>25861</v>
      </c>
      <c r="Z89" s="34">
        <v>25441</v>
      </c>
      <c r="AA89" s="34">
        <v>26591</v>
      </c>
      <c r="AB89" s="34">
        <v>26570</v>
      </c>
      <c r="AC89" s="34">
        <v>27006</v>
      </c>
      <c r="AD89" s="34">
        <v>27777</v>
      </c>
      <c r="AE89" s="34">
        <v>26884</v>
      </c>
      <c r="AF89" s="34">
        <v>26811</v>
      </c>
      <c r="AG89" s="34">
        <v>27238</v>
      </c>
      <c r="AH89" s="34">
        <v>26927</v>
      </c>
      <c r="AI89" s="34">
        <v>26616</v>
      </c>
      <c r="AJ89" s="34">
        <v>26415</v>
      </c>
      <c r="AK89" s="34">
        <v>27274</v>
      </c>
      <c r="AL89" s="34">
        <v>28132</v>
      </c>
      <c r="AM89" s="34">
        <v>28766</v>
      </c>
      <c r="AN89" s="34">
        <v>29990</v>
      </c>
      <c r="AO89" s="34">
        <v>28924</v>
      </c>
      <c r="AP89" s="34">
        <v>29197</v>
      </c>
      <c r="AQ89" s="34">
        <v>29851</v>
      </c>
      <c r="AR89" s="34">
        <v>30181</v>
      </c>
      <c r="AS89" s="34">
        <v>29201</v>
      </c>
      <c r="AT89" s="34">
        <v>28520</v>
      </c>
      <c r="AU89" s="34">
        <v>29693</v>
      </c>
      <c r="AV89" s="34">
        <v>30458</v>
      </c>
      <c r="AW89" s="34">
        <v>31573</v>
      </c>
      <c r="AX89" s="34">
        <v>32236</v>
      </c>
    </row>
    <row r="90" spans="1:50" ht="24.95" customHeight="1" thickBot="1" x14ac:dyDescent="0.3">
      <c r="A90" s="29" t="s">
        <v>52</v>
      </c>
      <c r="B90" s="35">
        <v>7946</v>
      </c>
      <c r="C90" s="35">
        <v>8013</v>
      </c>
      <c r="D90" s="35">
        <v>8135</v>
      </c>
      <c r="E90" s="35">
        <v>8228</v>
      </c>
      <c r="F90" s="35">
        <v>7778</v>
      </c>
      <c r="G90" s="35">
        <v>7980</v>
      </c>
      <c r="H90" s="35">
        <v>8103</v>
      </c>
      <c r="I90" s="35">
        <v>8400</v>
      </c>
      <c r="J90" s="35">
        <v>8640</v>
      </c>
      <c r="K90" s="35">
        <v>8794</v>
      </c>
      <c r="L90" s="35">
        <v>9061</v>
      </c>
      <c r="M90" s="35">
        <v>9216</v>
      </c>
      <c r="N90" s="35">
        <v>9118</v>
      </c>
      <c r="O90" s="35">
        <v>9331</v>
      </c>
      <c r="P90" s="35">
        <v>9510</v>
      </c>
      <c r="Q90" s="35">
        <v>9757</v>
      </c>
      <c r="R90" s="35">
        <v>9940</v>
      </c>
      <c r="S90" s="35">
        <v>10156</v>
      </c>
      <c r="T90" s="35">
        <v>10967</v>
      </c>
      <c r="U90" s="35">
        <v>11747</v>
      </c>
      <c r="V90" s="35">
        <v>12423</v>
      </c>
      <c r="W90" s="35">
        <v>12799</v>
      </c>
      <c r="X90" s="35">
        <v>12798</v>
      </c>
      <c r="Y90" s="35">
        <v>12631</v>
      </c>
      <c r="Z90" s="35">
        <v>12626</v>
      </c>
      <c r="AA90" s="35">
        <v>13205</v>
      </c>
      <c r="AB90" s="35">
        <v>13616</v>
      </c>
      <c r="AC90" s="35">
        <v>13856</v>
      </c>
      <c r="AD90" s="35">
        <v>14714</v>
      </c>
      <c r="AE90" s="35">
        <v>14550</v>
      </c>
      <c r="AF90" s="35">
        <v>15202</v>
      </c>
      <c r="AG90" s="35">
        <v>15824</v>
      </c>
      <c r="AH90" s="35">
        <v>16313</v>
      </c>
      <c r="AI90" s="35">
        <v>16991</v>
      </c>
      <c r="AJ90" s="35">
        <v>17706</v>
      </c>
      <c r="AK90" s="35">
        <v>17502</v>
      </c>
      <c r="AL90" s="35">
        <v>17909</v>
      </c>
      <c r="AM90" s="35">
        <v>18731</v>
      </c>
      <c r="AN90" s="35">
        <v>19114</v>
      </c>
      <c r="AO90" s="35">
        <v>19145</v>
      </c>
      <c r="AP90" s="35">
        <v>19531</v>
      </c>
      <c r="AQ90" s="35">
        <v>20078</v>
      </c>
      <c r="AR90" s="35">
        <v>20604</v>
      </c>
      <c r="AS90" s="35">
        <v>20651</v>
      </c>
      <c r="AT90" s="35">
        <v>21229</v>
      </c>
      <c r="AU90" s="35">
        <v>22821</v>
      </c>
      <c r="AV90" s="35">
        <v>23646</v>
      </c>
      <c r="AW90" s="35">
        <v>24417</v>
      </c>
      <c r="AX90" s="35">
        <v>25248</v>
      </c>
    </row>
    <row r="91" spans="1:50" ht="24.95" customHeight="1" x14ac:dyDescent="0.25">
      <c r="A91" s="32" t="s">
        <v>67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</row>
    <row r="92" spans="1:50" ht="24.95" customHeight="1" x14ac:dyDescent="0.25">
      <c r="A92" s="25" t="s">
        <v>50</v>
      </c>
      <c r="B92" s="33">
        <v>1609</v>
      </c>
      <c r="C92" s="33">
        <v>1620</v>
      </c>
      <c r="D92" s="33">
        <v>1624</v>
      </c>
      <c r="E92" s="33">
        <v>1646</v>
      </c>
      <c r="F92" s="33">
        <v>1491</v>
      </c>
      <c r="G92" s="33">
        <v>1487</v>
      </c>
      <c r="H92" s="33">
        <v>1482</v>
      </c>
      <c r="I92" s="33">
        <v>1643</v>
      </c>
      <c r="J92" s="33">
        <v>1660</v>
      </c>
      <c r="K92" s="33">
        <v>1658</v>
      </c>
      <c r="L92" s="33">
        <v>1683</v>
      </c>
      <c r="M92" s="33">
        <v>1643</v>
      </c>
      <c r="N92" s="33">
        <v>1624</v>
      </c>
      <c r="O92" s="33">
        <v>1635</v>
      </c>
      <c r="P92" s="33">
        <v>1621</v>
      </c>
      <c r="Q92" s="33">
        <v>1642</v>
      </c>
      <c r="R92" s="33">
        <v>1648</v>
      </c>
      <c r="S92" s="33">
        <v>1691</v>
      </c>
      <c r="T92" s="33">
        <v>1811</v>
      </c>
      <c r="U92" s="33">
        <v>1898</v>
      </c>
      <c r="V92" s="33">
        <v>1981</v>
      </c>
      <c r="W92" s="33">
        <v>2060</v>
      </c>
      <c r="X92" s="33">
        <v>2121</v>
      </c>
      <c r="Y92" s="33">
        <v>2126</v>
      </c>
      <c r="Z92" s="33">
        <v>2138</v>
      </c>
      <c r="AA92" s="33">
        <v>2193</v>
      </c>
      <c r="AB92" s="33">
        <v>2210</v>
      </c>
      <c r="AC92" s="33">
        <v>2279</v>
      </c>
      <c r="AD92" s="33">
        <v>2293</v>
      </c>
      <c r="AE92" s="33">
        <v>2316</v>
      </c>
      <c r="AF92" s="33">
        <v>2379</v>
      </c>
      <c r="AG92" s="33">
        <v>2399</v>
      </c>
      <c r="AH92" s="33">
        <v>2425</v>
      </c>
      <c r="AI92" s="33">
        <v>2454</v>
      </c>
      <c r="AJ92" s="33">
        <v>2438</v>
      </c>
      <c r="AK92" s="33">
        <v>2475</v>
      </c>
      <c r="AL92" s="33">
        <v>2477</v>
      </c>
      <c r="AM92" s="33">
        <v>2522</v>
      </c>
      <c r="AN92" s="33">
        <v>2532</v>
      </c>
      <c r="AO92" s="33">
        <v>2546</v>
      </c>
      <c r="AP92" s="33">
        <v>2736</v>
      </c>
      <c r="AQ92" s="33">
        <v>2774</v>
      </c>
      <c r="AR92" s="33">
        <v>2743</v>
      </c>
      <c r="AS92" s="33">
        <v>2714</v>
      </c>
      <c r="AT92" s="33">
        <v>2724</v>
      </c>
      <c r="AU92" s="33">
        <v>2743</v>
      </c>
      <c r="AV92" s="33">
        <v>2785</v>
      </c>
      <c r="AW92" s="33">
        <v>2867</v>
      </c>
      <c r="AX92" s="33">
        <v>2883</v>
      </c>
    </row>
    <row r="93" spans="1:50" ht="24.95" customHeight="1" x14ac:dyDescent="0.25">
      <c r="A93" s="25" t="s">
        <v>49</v>
      </c>
      <c r="B93" s="33">
        <v>13507</v>
      </c>
      <c r="C93" s="33">
        <v>14110</v>
      </c>
      <c r="D93" s="33">
        <v>14747</v>
      </c>
      <c r="E93" s="33">
        <v>15029</v>
      </c>
      <c r="F93" s="33">
        <v>15148</v>
      </c>
      <c r="G93" s="33">
        <v>14637</v>
      </c>
      <c r="H93" s="33">
        <v>14609</v>
      </c>
      <c r="I93" s="33">
        <v>16003</v>
      </c>
      <c r="J93" s="33">
        <v>16139</v>
      </c>
      <c r="K93" s="33">
        <v>16336</v>
      </c>
      <c r="L93" s="33">
        <v>16899</v>
      </c>
      <c r="M93" s="33">
        <v>16611</v>
      </c>
      <c r="N93" s="33">
        <v>16342</v>
      </c>
      <c r="O93" s="33">
        <v>16571</v>
      </c>
      <c r="P93" s="33">
        <v>16825</v>
      </c>
      <c r="Q93" s="33">
        <f>Q94+Q95</f>
        <v>17685</v>
      </c>
      <c r="R93" s="33">
        <f t="shared" ref="R93:T93" si="45">R94+R95</f>
        <v>17879</v>
      </c>
      <c r="S93" s="33">
        <f t="shared" si="45"/>
        <v>18623</v>
      </c>
      <c r="T93" s="33">
        <f t="shared" si="45"/>
        <v>19945</v>
      </c>
      <c r="U93" s="33">
        <v>20833</v>
      </c>
      <c r="V93" s="33">
        <v>21727</v>
      </c>
      <c r="W93" s="33">
        <v>22221</v>
      </c>
      <c r="X93" s="33">
        <v>22905</v>
      </c>
      <c r="Y93" s="33">
        <v>22799</v>
      </c>
      <c r="Z93" s="33">
        <v>22908</v>
      </c>
      <c r="AA93" s="33">
        <v>23554</v>
      </c>
      <c r="AB93" s="33">
        <v>23247</v>
      </c>
      <c r="AC93" s="33">
        <v>23600</v>
      </c>
      <c r="AD93" s="33">
        <v>24686</v>
      </c>
      <c r="AE93" s="33">
        <v>24985</v>
      </c>
      <c r="AF93" s="33">
        <v>25447</v>
      </c>
      <c r="AG93" s="33">
        <v>26377</v>
      </c>
      <c r="AH93" s="33">
        <v>26846</v>
      </c>
      <c r="AI93" s="33">
        <v>26032</v>
      </c>
      <c r="AJ93" s="33">
        <v>25978</v>
      </c>
      <c r="AK93" s="33">
        <v>26527</v>
      </c>
      <c r="AL93" s="33">
        <v>26466</v>
      </c>
      <c r="AM93" s="33">
        <v>27065</v>
      </c>
      <c r="AN93" s="33">
        <v>27743</v>
      </c>
      <c r="AO93" s="33">
        <v>26892</v>
      </c>
      <c r="AP93" s="33">
        <v>26932</v>
      </c>
      <c r="AQ93" s="33">
        <v>27445</v>
      </c>
      <c r="AR93" s="33">
        <v>27738</v>
      </c>
      <c r="AS93" s="33">
        <v>27272</v>
      </c>
      <c r="AT93" s="33">
        <v>27171</v>
      </c>
      <c r="AU93" s="33">
        <v>27626</v>
      </c>
      <c r="AV93" s="33">
        <v>28146</v>
      </c>
      <c r="AW93" s="33">
        <v>28953</v>
      </c>
      <c r="AX93" s="33">
        <v>29074</v>
      </c>
    </row>
    <row r="94" spans="1:50" ht="24.95" customHeight="1" x14ac:dyDescent="0.25">
      <c r="A94" s="27" t="s">
        <v>51</v>
      </c>
      <c r="B94" s="34">
        <v>11338</v>
      </c>
      <c r="C94" s="34">
        <v>11850</v>
      </c>
      <c r="D94" s="34">
        <v>12338</v>
      </c>
      <c r="E94" s="34">
        <v>12541</v>
      </c>
      <c r="F94" s="34">
        <v>12836</v>
      </c>
      <c r="G94" s="34">
        <v>12232</v>
      </c>
      <c r="H94" s="34">
        <v>12124</v>
      </c>
      <c r="I94" s="34">
        <v>13162</v>
      </c>
      <c r="J94" s="34">
        <v>13204</v>
      </c>
      <c r="K94" s="34">
        <v>13290</v>
      </c>
      <c r="L94" s="34">
        <v>13660</v>
      </c>
      <c r="M94" s="34">
        <v>13337</v>
      </c>
      <c r="N94" s="34">
        <v>13076</v>
      </c>
      <c r="O94" s="34">
        <v>13236</v>
      </c>
      <c r="P94" s="34">
        <v>13419</v>
      </c>
      <c r="Q94" s="34">
        <v>14136</v>
      </c>
      <c r="R94" s="34">
        <v>14135</v>
      </c>
      <c r="S94" s="34">
        <v>14677</v>
      </c>
      <c r="T94" s="34">
        <v>15627</v>
      </c>
      <c r="U94" s="34">
        <v>16290</v>
      </c>
      <c r="V94" s="34">
        <v>16892</v>
      </c>
      <c r="W94" s="34">
        <v>17131</v>
      </c>
      <c r="X94" s="34">
        <v>17590</v>
      </c>
      <c r="Y94" s="34">
        <v>17400</v>
      </c>
      <c r="Z94" s="34">
        <v>17417</v>
      </c>
      <c r="AA94" s="34">
        <v>17876</v>
      </c>
      <c r="AB94" s="34">
        <v>17519</v>
      </c>
      <c r="AC94" s="34">
        <v>17689</v>
      </c>
      <c r="AD94" s="34">
        <v>18367</v>
      </c>
      <c r="AE94" s="34">
        <v>18536</v>
      </c>
      <c r="AF94" s="34">
        <v>18744</v>
      </c>
      <c r="AG94" s="34">
        <v>19372</v>
      </c>
      <c r="AH94" s="34">
        <v>19639</v>
      </c>
      <c r="AI94" s="34">
        <v>18450</v>
      </c>
      <c r="AJ94" s="34">
        <v>18226</v>
      </c>
      <c r="AK94" s="34">
        <v>18671</v>
      </c>
      <c r="AL94" s="34">
        <v>18453</v>
      </c>
      <c r="AM94" s="34">
        <v>18788</v>
      </c>
      <c r="AN94" s="34">
        <v>19057</v>
      </c>
      <c r="AO94" s="34">
        <v>18368</v>
      </c>
      <c r="AP94" s="34">
        <v>18322</v>
      </c>
      <c r="AQ94" s="34">
        <v>18608</v>
      </c>
      <c r="AR94" s="34">
        <v>18713</v>
      </c>
      <c r="AS94" s="34">
        <v>18300</v>
      </c>
      <c r="AT94" s="34">
        <v>18247</v>
      </c>
      <c r="AU94" s="34">
        <v>18348</v>
      </c>
      <c r="AV94" s="34">
        <v>18514</v>
      </c>
      <c r="AW94" s="34">
        <v>18939</v>
      </c>
      <c r="AX94" s="34">
        <v>18775</v>
      </c>
    </row>
    <row r="95" spans="1:50" ht="24.95" customHeight="1" thickBot="1" x14ac:dyDescent="0.3">
      <c r="A95" s="29" t="s">
        <v>52</v>
      </c>
      <c r="B95" s="35">
        <v>2169</v>
      </c>
      <c r="C95" s="35">
        <v>2260</v>
      </c>
      <c r="D95" s="35">
        <v>2409</v>
      </c>
      <c r="E95" s="35">
        <v>2488</v>
      </c>
      <c r="F95" s="35">
        <v>2312</v>
      </c>
      <c r="G95" s="35">
        <v>2405</v>
      </c>
      <c r="H95" s="35">
        <v>2485</v>
      </c>
      <c r="I95" s="35">
        <v>2841</v>
      </c>
      <c r="J95" s="35">
        <v>2935</v>
      </c>
      <c r="K95" s="35">
        <v>3046</v>
      </c>
      <c r="L95" s="35">
        <v>3239</v>
      </c>
      <c r="M95" s="35">
        <v>3274</v>
      </c>
      <c r="N95" s="35">
        <v>3266</v>
      </c>
      <c r="O95" s="35">
        <v>3335</v>
      </c>
      <c r="P95" s="35">
        <v>3406</v>
      </c>
      <c r="Q95" s="35">
        <v>3549</v>
      </c>
      <c r="R95" s="35">
        <v>3744</v>
      </c>
      <c r="S95" s="35">
        <v>3946</v>
      </c>
      <c r="T95" s="35">
        <v>4318</v>
      </c>
      <c r="U95" s="35">
        <v>4543</v>
      </c>
      <c r="V95" s="35">
        <v>4835</v>
      </c>
      <c r="W95" s="35">
        <v>5090</v>
      </c>
      <c r="X95" s="35">
        <v>5315</v>
      </c>
      <c r="Y95" s="35">
        <v>5399</v>
      </c>
      <c r="Z95" s="35">
        <v>5491</v>
      </c>
      <c r="AA95" s="35">
        <v>5678</v>
      </c>
      <c r="AB95" s="35">
        <v>5728</v>
      </c>
      <c r="AC95" s="35">
        <v>5911</v>
      </c>
      <c r="AD95" s="35">
        <v>6319</v>
      </c>
      <c r="AE95" s="35">
        <v>6449</v>
      </c>
      <c r="AF95" s="35">
        <v>6703</v>
      </c>
      <c r="AG95" s="35">
        <v>7005</v>
      </c>
      <c r="AH95" s="35">
        <v>7207</v>
      </c>
      <c r="AI95" s="35">
        <v>7582</v>
      </c>
      <c r="AJ95" s="35">
        <v>7752</v>
      </c>
      <c r="AK95" s="35">
        <v>7856</v>
      </c>
      <c r="AL95" s="35">
        <v>8013</v>
      </c>
      <c r="AM95" s="35">
        <v>8277</v>
      </c>
      <c r="AN95" s="35">
        <v>8686</v>
      </c>
      <c r="AO95" s="35">
        <v>8524</v>
      </c>
      <c r="AP95" s="35">
        <v>8610</v>
      </c>
      <c r="AQ95" s="35">
        <v>8837</v>
      </c>
      <c r="AR95" s="35">
        <v>9025</v>
      </c>
      <c r="AS95" s="35">
        <v>8972</v>
      </c>
      <c r="AT95" s="35">
        <v>8924</v>
      </c>
      <c r="AU95" s="35">
        <v>9278</v>
      </c>
      <c r="AV95" s="35">
        <v>9632</v>
      </c>
      <c r="AW95" s="35">
        <v>10014</v>
      </c>
      <c r="AX95" s="35">
        <v>10299</v>
      </c>
    </row>
    <row r="96" spans="1:50" ht="24.95" customHeight="1" x14ac:dyDescent="0.25">
      <c r="A96" s="32" t="s">
        <v>68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</row>
    <row r="97" spans="1:53" ht="24.95" customHeight="1" x14ac:dyDescent="0.25">
      <c r="A97" s="25" t="s">
        <v>50</v>
      </c>
      <c r="B97" s="33">
        <v>1765</v>
      </c>
      <c r="C97" s="33">
        <v>1659</v>
      </c>
      <c r="D97" s="33">
        <v>1666</v>
      </c>
      <c r="E97" s="33">
        <v>1639</v>
      </c>
      <c r="F97" s="33">
        <v>1477</v>
      </c>
      <c r="G97" s="33">
        <v>1450</v>
      </c>
      <c r="H97" s="33">
        <v>1495</v>
      </c>
      <c r="I97" s="33">
        <v>1493</v>
      </c>
      <c r="J97" s="33">
        <v>1521</v>
      </c>
      <c r="K97" s="33">
        <v>1515</v>
      </c>
      <c r="L97" s="33">
        <v>1489</v>
      </c>
      <c r="M97" s="33">
        <v>1494</v>
      </c>
      <c r="N97" s="33">
        <v>1518</v>
      </c>
      <c r="O97" s="33">
        <v>1557</v>
      </c>
      <c r="P97" s="33">
        <v>1554</v>
      </c>
      <c r="Q97" s="33">
        <v>1558</v>
      </c>
      <c r="R97" s="33">
        <v>1593</v>
      </c>
      <c r="S97" s="33">
        <v>1648</v>
      </c>
      <c r="T97" s="33">
        <v>1700</v>
      </c>
      <c r="U97" s="33">
        <v>1748</v>
      </c>
      <c r="V97" s="33">
        <v>1795</v>
      </c>
      <c r="W97" s="33">
        <v>1791</v>
      </c>
      <c r="X97" s="33">
        <v>1826</v>
      </c>
      <c r="Y97" s="33">
        <v>1862</v>
      </c>
      <c r="Z97" s="33">
        <v>1857</v>
      </c>
      <c r="AA97" s="33">
        <v>1832</v>
      </c>
      <c r="AB97" s="33">
        <v>1850</v>
      </c>
      <c r="AC97" s="33">
        <v>1855</v>
      </c>
      <c r="AD97" s="33">
        <v>1864</v>
      </c>
      <c r="AE97" s="33">
        <v>1885</v>
      </c>
      <c r="AF97" s="33">
        <v>1932</v>
      </c>
      <c r="AG97" s="33">
        <v>1911</v>
      </c>
      <c r="AH97" s="33">
        <v>1956</v>
      </c>
      <c r="AI97" s="33">
        <v>1930</v>
      </c>
      <c r="AJ97" s="33">
        <v>1911</v>
      </c>
      <c r="AK97" s="33">
        <v>1939</v>
      </c>
      <c r="AL97" s="33">
        <v>1913</v>
      </c>
      <c r="AM97" s="33">
        <v>1949</v>
      </c>
      <c r="AN97" s="33">
        <v>1904</v>
      </c>
      <c r="AO97" s="33">
        <v>1903</v>
      </c>
      <c r="AP97" s="33">
        <v>2080</v>
      </c>
      <c r="AQ97" s="33">
        <v>2074</v>
      </c>
      <c r="AR97" s="33">
        <v>2056</v>
      </c>
      <c r="AS97" s="33">
        <v>2024</v>
      </c>
      <c r="AT97" s="33">
        <v>2064</v>
      </c>
      <c r="AU97" s="33">
        <v>2080</v>
      </c>
      <c r="AV97" s="33">
        <v>2085</v>
      </c>
      <c r="AW97" s="33">
        <v>2138</v>
      </c>
      <c r="AX97" s="33">
        <v>2120</v>
      </c>
    </row>
    <row r="98" spans="1:53" ht="24.95" customHeight="1" x14ac:dyDescent="0.25">
      <c r="A98" s="25" t="s">
        <v>49</v>
      </c>
      <c r="B98" s="33">
        <v>8070</v>
      </c>
      <c r="C98" s="33">
        <v>7888</v>
      </c>
      <c r="D98" s="33">
        <v>7875</v>
      </c>
      <c r="E98" s="33">
        <v>8010</v>
      </c>
      <c r="F98" s="33">
        <v>7478</v>
      </c>
      <c r="G98" s="33">
        <v>7401</v>
      </c>
      <c r="H98" s="33">
        <v>8033</v>
      </c>
      <c r="I98" s="33">
        <v>8112</v>
      </c>
      <c r="J98" s="33">
        <v>8226</v>
      </c>
      <c r="K98" s="33">
        <v>8121</v>
      </c>
      <c r="L98" s="33">
        <v>7686</v>
      </c>
      <c r="M98" s="33">
        <v>7313</v>
      </c>
      <c r="N98" s="33">
        <v>7581</v>
      </c>
      <c r="O98" s="33">
        <v>7646</v>
      </c>
      <c r="P98" s="33">
        <v>7719</v>
      </c>
      <c r="Q98" s="33">
        <f>Q99+Q100</f>
        <v>7906</v>
      </c>
      <c r="R98" s="33">
        <f t="shared" ref="R98:T98" si="46">R99+R100</f>
        <v>8067</v>
      </c>
      <c r="S98" s="33">
        <f t="shared" si="46"/>
        <v>8295</v>
      </c>
      <c r="T98" s="33">
        <f t="shared" si="46"/>
        <v>8862</v>
      </c>
      <c r="U98" s="33">
        <v>9461</v>
      </c>
      <c r="V98" s="33">
        <v>9789</v>
      </c>
      <c r="W98" s="33">
        <v>9828</v>
      </c>
      <c r="X98" s="33">
        <v>9916</v>
      </c>
      <c r="Y98" s="33">
        <v>10095</v>
      </c>
      <c r="Z98" s="33">
        <v>10023</v>
      </c>
      <c r="AA98" s="33">
        <v>10084</v>
      </c>
      <c r="AB98" s="33">
        <v>10392</v>
      </c>
      <c r="AC98" s="33">
        <v>10261</v>
      </c>
      <c r="AD98" s="33">
        <v>10596</v>
      </c>
      <c r="AE98" s="33">
        <v>10647</v>
      </c>
      <c r="AF98" s="33">
        <v>11113</v>
      </c>
      <c r="AG98" s="33">
        <v>11416</v>
      </c>
      <c r="AH98" s="33">
        <v>11428</v>
      </c>
      <c r="AI98" s="33">
        <v>11044</v>
      </c>
      <c r="AJ98" s="33">
        <v>11096</v>
      </c>
      <c r="AK98" s="33">
        <v>12085</v>
      </c>
      <c r="AL98" s="33">
        <v>11818</v>
      </c>
      <c r="AM98" s="33">
        <v>12177</v>
      </c>
      <c r="AN98" s="33">
        <v>12334</v>
      </c>
      <c r="AO98" s="33">
        <v>12283</v>
      </c>
      <c r="AP98" s="33">
        <v>12406</v>
      </c>
      <c r="AQ98" s="33">
        <v>13060</v>
      </c>
      <c r="AR98" s="33">
        <v>12796</v>
      </c>
      <c r="AS98" s="33">
        <v>12717</v>
      </c>
      <c r="AT98" s="33">
        <v>12901</v>
      </c>
      <c r="AU98" s="33">
        <v>13093</v>
      </c>
      <c r="AV98" s="33">
        <v>13632</v>
      </c>
      <c r="AW98" s="33">
        <v>13768</v>
      </c>
      <c r="AX98" s="33">
        <v>13884</v>
      </c>
    </row>
    <row r="99" spans="1:53" ht="24.95" customHeight="1" x14ac:dyDescent="0.25">
      <c r="A99" s="27" t="s">
        <v>51</v>
      </c>
      <c r="B99" s="34">
        <v>6177</v>
      </c>
      <c r="C99" s="34">
        <v>5860</v>
      </c>
      <c r="D99" s="34">
        <v>5816</v>
      </c>
      <c r="E99" s="34">
        <v>5887</v>
      </c>
      <c r="F99" s="34">
        <v>5637</v>
      </c>
      <c r="G99" s="34">
        <v>5471</v>
      </c>
      <c r="H99" s="34">
        <v>5980</v>
      </c>
      <c r="I99" s="34">
        <v>5932</v>
      </c>
      <c r="J99" s="34">
        <v>5963</v>
      </c>
      <c r="K99" s="34">
        <v>5814</v>
      </c>
      <c r="L99" s="34">
        <v>5346</v>
      </c>
      <c r="M99" s="34">
        <v>4987</v>
      </c>
      <c r="N99" s="34">
        <v>5151</v>
      </c>
      <c r="O99" s="34">
        <v>5175</v>
      </c>
      <c r="P99" s="34">
        <v>5145</v>
      </c>
      <c r="Q99" s="34">
        <v>5338</v>
      </c>
      <c r="R99" s="34">
        <v>5367</v>
      </c>
      <c r="S99" s="34">
        <v>5523</v>
      </c>
      <c r="T99" s="34">
        <v>5909</v>
      </c>
      <c r="U99" s="34">
        <v>6383</v>
      </c>
      <c r="V99" s="34">
        <v>6582</v>
      </c>
      <c r="W99" s="34">
        <v>6614</v>
      </c>
      <c r="X99" s="34">
        <v>6564</v>
      </c>
      <c r="Y99" s="34">
        <v>6659</v>
      </c>
      <c r="Z99" s="34">
        <v>6679</v>
      </c>
      <c r="AA99" s="34">
        <v>6651</v>
      </c>
      <c r="AB99" s="34">
        <v>6919</v>
      </c>
      <c r="AC99" s="34">
        <v>6778</v>
      </c>
      <c r="AD99" s="34">
        <v>6886</v>
      </c>
      <c r="AE99" s="34">
        <v>6877</v>
      </c>
      <c r="AF99" s="34">
        <v>7094</v>
      </c>
      <c r="AG99" s="34">
        <v>7254</v>
      </c>
      <c r="AH99" s="34">
        <v>6999</v>
      </c>
      <c r="AI99" s="34">
        <v>6615</v>
      </c>
      <c r="AJ99" s="34">
        <v>6604</v>
      </c>
      <c r="AK99" s="34">
        <v>7375</v>
      </c>
      <c r="AL99" s="34">
        <v>7108</v>
      </c>
      <c r="AM99" s="34">
        <v>7208</v>
      </c>
      <c r="AN99" s="34">
        <v>7366</v>
      </c>
      <c r="AO99" s="34">
        <v>7231</v>
      </c>
      <c r="AP99" s="34">
        <v>7260</v>
      </c>
      <c r="AQ99" s="34">
        <v>7649</v>
      </c>
      <c r="AR99" s="34">
        <v>7407</v>
      </c>
      <c r="AS99" s="34">
        <v>7229</v>
      </c>
      <c r="AT99" s="34">
        <v>7246</v>
      </c>
      <c r="AU99" s="34">
        <v>7365</v>
      </c>
      <c r="AV99" s="34">
        <v>7650</v>
      </c>
      <c r="AW99" s="34">
        <v>7750</v>
      </c>
      <c r="AX99" s="34">
        <v>7867</v>
      </c>
    </row>
    <row r="100" spans="1:53" ht="24.95" customHeight="1" thickBot="1" x14ac:dyDescent="0.3">
      <c r="A100" s="29" t="s">
        <v>52</v>
      </c>
      <c r="B100" s="35">
        <v>1893</v>
      </c>
      <c r="C100" s="35">
        <v>2028</v>
      </c>
      <c r="D100" s="35">
        <v>2059</v>
      </c>
      <c r="E100" s="35">
        <v>2123</v>
      </c>
      <c r="F100" s="35">
        <v>1841</v>
      </c>
      <c r="G100" s="35">
        <v>1930</v>
      </c>
      <c r="H100" s="35">
        <v>2053</v>
      </c>
      <c r="I100" s="35">
        <v>2180</v>
      </c>
      <c r="J100" s="35">
        <v>2263</v>
      </c>
      <c r="K100" s="35">
        <v>2307</v>
      </c>
      <c r="L100" s="35">
        <v>2340</v>
      </c>
      <c r="M100" s="35">
        <v>2326</v>
      </c>
      <c r="N100" s="35">
        <v>2430</v>
      </c>
      <c r="O100" s="35">
        <v>2471</v>
      </c>
      <c r="P100" s="35">
        <v>2574</v>
      </c>
      <c r="Q100" s="35">
        <v>2568</v>
      </c>
      <c r="R100" s="35">
        <v>2700</v>
      </c>
      <c r="S100" s="35">
        <v>2772</v>
      </c>
      <c r="T100" s="35">
        <v>2953</v>
      </c>
      <c r="U100" s="35">
        <v>3078</v>
      </c>
      <c r="V100" s="35">
        <v>3207</v>
      </c>
      <c r="W100" s="35">
        <v>3214</v>
      </c>
      <c r="X100" s="35">
        <v>3352</v>
      </c>
      <c r="Y100" s="35">
        <v>3436</v>
      </c>
      <c r="Z100" s="35">
        <v>3344</v>
      </c>
      <c r="AA100" s="35">
        <v>3433</v>
      </c>
      <c r="AB100" s="35">
        <v>3473</v>
      </c>
      <c r="AC100" s="35">
        <v>3483</v>
      </c>
      <c r="AD100" s="35">
        <v>3710</v>
      </c>
      <c r="AE100" s="35">
        <v>3770</v>
      </c>
      <c r="AF100" s="35">
        <v>4019</v>
      </c>
      <c r="AG100" s="35">
        <v>4162</v>
      </c>
      <c r="AH100" s="35">
        <v>4429</v>
      </c>
      <c r="AI100" s="35">
        <v>4429</v>
      </c>
      <c r="AJ100" s="35">
        <v>4492</v>
      </c>
      <c r="AK100" s="35">
        <v>4710</v>
      </c>
      <c r="AL100" s="35">
        <v>4710</v>
      </c>
      <c r="AM100" s="35">
        <v>4969</v>
      </c>
      <c r="AN100" s="35">
        <v>4968</v>
      </c>
      <c r="AO100" s="35">
        <v>5052</v>
      </c>
      <c r="AP100" s="35">
        <v>5146</v>
      </c>
      <c r="AQ100" s="35">
        <v>5411</v>
      </c>
      <c r="AR100" s="35">
        <v>5389</v>
      </c>
      <c r="AS100" s="35">
        <v>5488</v>
      </c>
      <c r="AT100" s="35">
        <v>5655</v>
      </c>
      <c r="AU100" s="35">
        <v>5728</v>
      </c>
      <c r="AV100" s="35">
        <v>5982</v>
      </c>
      <c r="AW100" s="35">
        <v>6018</v>
      </c>
      <c r="AX100" s="35">
        <v>6017</v>
      </c>
    </row>
    <row r="101" spans="1:53" ht="24.95" customHeight="1" x14ac:dyDescent="0.25">
      <c r="A101" s="32" t="s">
        <v>69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</row>
    <row r="102" spans="1:53" ht="24.95" customHeight="1" x14ac:dyDescent="0.25">
      <c r="A102" s="25" t="s">
        <v>50</v>
      </c>
      <c r="B102" s="33">
        <f>B62+B67+B72+B77+B82+B87+B92+B97</f>
        <v>24726</v>
      </c>
      <c r="C102" s="33">
        <f t="shared" ref="C102:AV102" si="47">C62+C67+C72+C77+C82+C87+C92+C97</f>
        <v>24418</v>
      </c>
      <c r="D102" s="33">
        <f t="shared" si="47"/>
        <v>24605</v>
      </c>
      <c r="E102" s="33">
        <f t="shared" si="47"/>
        <v>24803</v>
      </c>
      <c r="F102" s="33">
        <f t="shared" si="47"/>
        <v>22770</v>
      </c>
      <c r="G102" s="33">
        <f t="shared" si="47"/>
        <v>22671</v>
      </c>
      <c r="H102" s="33">
        <f t="shared" si="47"/>
        <v>23052</v>
      </c>
      <c r="I102" s="33">
        <f t="shared" si="47"/>
        <v>23325</v>
      </c>
      <c r="J102" s="33">
        <f t="shared" si="47"/>
        <v>23467</v>
      </c>
      <c r="K102" s="33">
        <f t="shared" si="47"/>
        <v>23619</v>
      </c>
      <c r="L102" s="33">
        <f t="shared" si="47"/>
        <v>23639</v>
      </c>
      <c r="M102" s="33">
        <f t="shared" si="47"/>
        <v>23439</v>
      </c>
      <c r="N102" s="33">
        <f t="shared" si="47"/>
        <v>23389</v>
      </c>
      <c r="O102" s="33">
        <f t="shared" si="47"/>
        <v>23711</v>
      </c>
      <c r="P102" s="33">
        <f t="shared" si="47"/>
        <v>23880</v>
      </c>
      <c r="Q102" s="33">
        <f t="shared" si="47"/>
        <v>24218</v>
      </c>
      <c r="R102" s="33">
        <f t="shared" si="47"/>
        <v>24621</v>
      </c>
      <c r="S102" s="33">
        <f t="shared" si="47"/>
        <v>25289</v>
      </c>
      <c r="T102" s="33">
        <f t="shared" si="47"/>
        <v>27154</v>
      </c>
      <c r="U102" s="33">
        <f t="shared" si="47"/>
        <v>27986</v>
      </c>
      <c r="V102" s="33">
        <f t="shared" si="47"/>
        <v>28422</v>
      </c>
      <c r="W102" s="33">
        <f t="shared" si="47"/>
        <v>28696</v>
      </c>
      <c r="X102" s="33">
        <f t="shared" si="47"/>
        <v>28987</v>
      </c>
      <c r="Y102" s="33">
        <f t="shared" si="47"/>
        <v>29058</v>
      </c>
      <c r="Z102" s="33">
        <f t="shared" si="47"/>
        <v>29652</v>
      </c>
      <c r="AA102" s="33">
        <f t="shared" si="47"/>
        <v>29955</v>
      </c>
      <c r="AB102" s="33">
        <f t="shared" si="47"/>
        <v>30233</v>
      </c>
      <c r="AC102" s="33">
        <f t="shared" si="47"/>
        <v>30518</v>
      </c>
      <c r="AD102" s="33">
        <f t="shared" si="47"/>
        <v>30675</v>
      </c>
      <c r="AE102" s="33">
        <f t="shared" si="47"/>
        <v>30997</v>
      </c>
      <c r="AF102" s="33">
        <f t="shared" si="47"/>
        <v>31590</v>
      </c>
      <c r="AG102" s="33">
        <f t="shared" si="47"/>
        <v>31555</v>
      </c>
      <c r="AH102" s="33">
        <f t="shared" si="47"/>
        <v>31743</v>
      </c>
      <c r="AI102" s="33">
        <f t="shared" si="47"/>
        <v>31728</v>
      </c>
      <c r="AJ102" s="33">
        <f t="shared" si="47"/>
        <v>31577</v>
      </c>
      <c r="AK102" s="33">
        <f t="shared" si="47"/>
        <v>31901</v>
      </c>
      <c r="AL102" s="33">
        <f t="shared" si="47"/>
        <v>32008</v>
      </c>
      <c r="AM102" s="33">
        <f t="shared" si="47"/>
        <v>32222</v>
      </c>
      <c r="AN102" s="33">
        <f t="shared" si="47"/>
        <v>32367</v>
      </c>
      <c r="AO102" s="33">
        <f t="shared" si="47"/>
        <v>32239</v>
      </c>
      <c r="AP102" s="33">
        <f t="shared" si="47"/>
        <v>34990</v>
      </c>
      <c r="AQ102" s="33">
        <f t="shared" si="47"/>
        <v>34818</v>
      </c>
      <c r="AR102" s="33">
        <f t="shared" si="47"/>
        <v>34553</v>
      </c>
      <c r="AS102" s="33">
        <f t="shared" si="47"/>
        <v>34403</v>
      </c>
      <c r="AT102" s="33">
        <f t="shared" si="47"/>
        <v>34797</v>
      </c>
      <c r="AU102" s="33">
        <f t="shared" si="47"/>
        <v>35069</v>
      </c>
      <c r="AV102" s="33">
        <f t="shared" si="47"/>
        <v>35363</v>
      </c>
      <c r="AW102" s="33">
        <v>35976</v>
      </c>
      <c r="AX102" s="33">
        <f t="shared" ref="AX102" si="48">AX62+AX67+AX72+AX77+AX82+AX87+AX92+AX97</f>
        <v>36141</v>
      </c>
      <c r="AY102" s="18"/>
      <c r="AZ102" s="18"/>
      <c r="BA102" s="18"/>
    </row>
    <row r="103" spans="1:53" ht="24.95" customHeight="1" x14ac:dyDescent="0.25">
      <c r="A103" s="25" t="s">
        <v>49</v>
      </c>
      <c r="B103" s="33">
        <f>B63+B68+B73+B78+B83+B88+B93+B98</f>
        <v>237128</v>
      </c>
      <c r="C103" s="33">
        <f t="shared" ref="C103:AV103" si="49">C63+C68+C73+C78+C83+C88+C93+C98</f>
        <v>239077</v>
      </c>
      <c r="D103" s="33">
        <f t="shared" si="49"/>
        <v>240071</v>
      </c>
      <c r="E103" s="33">
        <f t="shared" si="49"/>
        <v>247850</v>
      </c>
      <c r="F103" s="33">
        <f t="shared" si="49"/>
        <v>241695</v>
      </c>
      <c r="G103" s="33">
        <f t="shared" si="49"/>
        <v>236397</v>
      </c>
      <c r="H103" s="33">
        <f t="shared" si="49"/>
        <v>235562</v>
      </c>
      <c r="I103" s="33">
        <f t="shared" si="49"/>
        <v>234226</v>
      </c>
      <c r="J103" s="33">
        <f t="shared" si="49"/>
        <v>231732</v>
      </c>
      <c r="K103" s="33">
        <f t="shared" si="49"/>
        <v>230360</v>
      </c>
      <c r="L103" s="33">
        <f t="shared" si="49"/>
        <v>230348</v>
      </c>
      <c r="M103" s="33">
        <f t="shared" si="49"/>
        <v>222539</v>
      </c>
      <c r="N103" s="33">
        <f t="shared" si="49"/>
        <v>217969</v>
      </c>
      <c r="O103" s="33">
        <f t="shared" si="49"/>
        <v>217493</v>
      </c>
      <c r="P103" s="33">
        <f t="shared" si="49"/>
        <v>220328</v>
      </c>
      <c r="Q103" s="33">
        <f t="shared" si="49"/>
        <v>225699</v>
      </c>
      <c r="R103" s="33">
        <f t="shared" si="49"/>
        <v>229224</v>
      </c>
      <c r="S103" s="33">
        <f t="shared" si="49"/>
        <v>233512</v>
      </c>
      <c r="T103" s="33">
        <f t="shared" si="49"/>
        <v>247016</v>
      </c>
      <c r="U103" s="33">
        <f t="shared" si="49"/>
        <v>257245</v>
      </c>
      <c r="V103" s="33">
        <f t="shared" si="49"/>
        <v>264265</v>
      </c>
      <c r="W103" s="33">
        <f t="shared" si="49"/>
        <v>264770</v>
      </c>
      <c r="X103" s="33">
        <f t="shared" si="49"/>
        <v>263337</v>
      </c>
      <c r="Y103" s="33">
        <f t="shared" si="49"/>
        <v>259435</v>
      </c>
      <c r="Z103" s="33">
        <f t="shared" si="49"/>
        <v>260053</v>
      </c>
      <c r="AA103" s="33">
        <f t="shared" si="49"/>
        <v>266570</v>
      </c>
      <c r="AB103" s="33">
        <f t="shared" si="49"/>
        <v>266948</v>
      </c>
      <c r="AC103" s="33">
        <f t="shared" si="49"/>
        <v>266476</v>
      </c>
      <c r="AD103" s="33">
        <f t="shared" si="49"/>
        <v>274253</v>
      </c>
      <c r="AE103" s="33">
        <f t="shared" si="49"/>
        <v>276431</v>
      </c>
      <c r="AF103" s="33">
        <f t="shared" si="49"/>
        <v>278457</v>
      </c>
      <c r="AG103" s="33">
        <f t="shared" si="49"/>
        <v>286382</v>
      </c>
      <c r="AH103" s="33">
        <f t="shared" si="49"/>
        <v>287238</v>
      </c>
      <c r="AI103" s="33">
        <f t="shared" si="49"/>
        <v>285878</v>
      </c>
      <c r="AJ103" s="33">
        <f t="shared" si="49"/>
        <v>290118</v>
      </c>
      <c r="AK103" s="33">
        <f t="shared" si="49"/>
        <v>299233</v>
      </c>
      <c r="AL103" s="33">
        <f t="shared" si="49"/>
        <v>303940</v>
      </c>
      <c r="AM103" s="33">
        <f t="shared" si="49"/>
        <v>310490</v>
      </c>
      <c r="AN103" s="33">
        <f t="shared" si="49"/>
        <v>317522</v>
      </c>
      <c r="AO103" s="33">
        <f t="shared" si="49"/>
        <v>310457</v>
      </c>
      <c r="AP103" s="33">
        <f t="shared" si="49"/>
        <v>313694</v>
      </c>
      <c r="AQ103" s="33">
        <f t="shared" si="49"/>
        <v>320912</v>
      </c>
      <c r="AR103" s="33">
        <f t="shared" si="49"/>
        <v>321587</v>
      </c>
      <c r="AS103" s="33">
        <f t="shared" si="49"/>
        <v>318544</v>
      </c>
      <c r="AT103" s="33">
        <f t="shared" si="49"/>
        <v>320826</v>
      </c>
      <c r="AU103" s="33">
        <f t="shared" si="49"/>
        <v>324990</v>
      </c>
      <c r="AV103" s="33">
        <f t="shared" si="49"/>
        <v>331372</v>
      </c>
      <c r="AW103" s="33">
        <f t="shared" ref="AW103" si="50">AW63+AW68+AW73+AW78+AW83+AW88+AW93+AW98</f>
        <v>339474</v>
      </c>
      <c r="AX103" s="33">
        <f t="shared" ref="AX103" si="51">AX63+AX68+AX73+AX78+AX83+AX88+AX93+AX98</f>
        <v>345165</v>
      </c>
    </row>
    <row r="104" spans="1:53" ht="24.95" customHeight="1" x14ac:dyDescent="0.25">
      <c r="A104" s="27" t="s">
        <v>51</v>
      </c>
      <c r="B104" s="34">
        <f>B64+B69+B74+B79+B84+B89+B94+B99</f>
        <v>181481</v>
      </c>
      <c r="C104" s="34">
        <f t="shared" ref="C104:AV104" si="52">C64+C69+C74+C79+C84+C89+C94+C99</f>
        <v>180506</v>
      </c>
      <c r="D104" s="34">
        <f t="shared" si="52"/>
        <v>180097</v>
      </c>
      <c r="E104" s="34">
        <f t="shared" si="52"/>
        <v>184504</v>
      </c>
      <c r="F104" s="34">
        <f t="shared" si="52"/>
        <v>183703</v>
      </c>
      <c r="G104" s="34">
        <f t="shared" si="52"/>
        <v>176314</v>
      </c>
      <c r="H104" s="34">
        <f t="shared" si="52"/>
        <v>174557</v>
      </c>
      <c r="I104" s="34">
        <f t="shared" si="52"/>
        <v>170654</v>
      </c>
      <c r="J104" s="34">
        <f t="shared" si="52"/>
        <v>166619</v>
      </c>
      <c r="K104" s="34">
        <f t="shared" si="52"/>
        <v>164205</v>
      </c>
      <c r="L104" s="34">
        <f t="shared" si="52"/>
        <v>163560</v>
      </c>
      <c r="M104" s="34">
        <f t="shared" si="52"/>
        <v>156438</v>
      </c>
      <c r="N104" s="34">
        <f t="shared" si="52"/>
        <v>151918</v>
      </c>
      <c r="O104" s="34">
        <f t="shared" si="52"/>
        <v>150692</v>
      </c>
      <c r="P104" s="34">
        <f t="shared" si="52"/>
        <v>152269</v>
      </c>
      <c r="Q104" s="34">
        <f t="shared" si="52"/>
        <v>155977</v>
      </c>
      <c r="R104" s="34">
        <f t="shared" si="52"/>
        <v>157481</v>
      </c>
      <c r="S104" s="34">
        <f t="shared" si="52"/>
        <v>159105</v>
      </c>
      <c r="T104" s="34">
        <f t="shared" si="52"/>
        <v>167548</v>
      </c>
      <c r="U104" s="34">
        <f t="shared" si="52"/>
        <v>173665</v>
      </c>
      <c r="V104" s="34">
        <f t="shared" si="52"/>
        <v>177159</v>
      </c>
      <c r="W104" s="34">
        <f t="shared" si="52"/>
        <v>176080</v>
      </c>
      <c r="X104" s="34">
        <f t="shared" si="52"/>
        <v>173974</v>
      </c>
      <c r="Y104" s="34">
        <f t="shared" si="52"/>
        <v>170837</v>
      </c>
      <c r="Z104" s="34">
        <f t="shared" si="52"/>
        <v>170662</v>
      </c>
      <c r="AA104" s="34">
        <f t="shared" si="52"/>
        <v>174568</v>
      </c>
      <c r="AB104" s="34">
        <f t="shared" si="52"/>
        <v>173743</v>
      </c>
      <c r="AC104" s="34">
        <f t="shared" si="52"/>
        <v>172136</v>
      </c>
      <c r="AD104" s="34">
        <f t="shared" si="52"/>
        <v>175781</v>
      </c>
      <c r="AE104" s="34">
        <f t="shared" si="52"/>
        <v>174901</v>
      </c>
      <c r="AF104" s="34">
        <f t="shared" si="52"/>
        <v>175036</v>
      </c>
      <c r="AG104" s="34">
        <f t="shared" si="52"/>
        <v>178670</v>
      </c>
      <c r="AH104" s="34">
        <f t="shared" si="52"/>
        <v>177516</v>
      </c>
      <c r="AI104" s="34">
        <f t="shared" si="52"/>
        <v>172271</v>
      </c>
      <c r="AJ104" s="34">
        <f t="shared" si="52"/>
        <v>172792</v>
      </c>
      <c r="AK104" s="34">
        <f t="shared" si="52"/>
        <v>180700</v>
      </c>
      <c r="AL104" s="34">
        <f t="shared" si="52"/>
        <v>182486</v>
      </c>
      <c r="AM104" s="34">
        <f t="shared" si="52"/>
        <v>184597</v>
      </c>
      <c r="AN104" s="34">
        <f t="shared" si="52"/>
        <v>187698</v>
      </c>
      <c r="AO104" s="34">
        <f t="shared" si="52"/>
        <v>180339</v>
      </c>
      <c r="AP104" s="34">
        <f t="shared" si="52"/>
        <v>181154</v>
      </c>
      <c r="AQ104" s="34">
        <f t="shared" si="52"/>
        <v>184143</v>
      </c>
      <c r="AR104" s="34">
        <f t="shared" si="52"/>
        <v>182147</v>
      </c>
      <c r="AS104" s="34">
        <f t="shared" si="52"/>
        <v>178512</v>
      </c>
      <c r="AT104" s="51">
        <f t="shared" si="52"/>
        <v>178797</v>
      </c>
      <c r="AU104" s="34">
        <f t="shared" si="52"/>
        <v>179782</v>
      </c>
      <c r="AV104" s="34">
        <f t="shared" si="52"/>
        <v>182517</v>
      </c>
      <c r="AW104" s="34">
        <f t="shared" ref="AW104" si="53">AW64+AW69+AW74+AW79+AW84+AW89+AW94+AW99</f>
        <v>186731</v>
      </c>
      <c r="AX104" s="34">
        <f t="shared" ref="AX104" si="54">AX64+AX69+AX74+AX79+AX84+AX89+AX94+AX99</f>
        <v>189409</v>
      </c>
    </row>
    <row r="105" spans="1:53" ht="24.95" customHeight="1" thickBot="1" x14ac:dyDescent="0.3">
      <c r="A105" s="37" t="s">
        <v>52</v>
      </c>
      <c r="B105" s="38">
        <f>B65+B70+B75+B80+B85+B90+B95+B100</f>
        <v>55647</v>
      </c>
      <c r="C105" s="38">
        <f t="shared" ref="C105:AV105" si="55">C65+C70+C75+C80+C85+C90+C95+C100</f>
        <v>58571</v>
      </c>
      <c r="D105" s="38">
        <f t="shared" si="55"/>
        <v>59974</v>
      </c>
      <c r="E105" s="38">
        <f t="shared" si="55"/>
        <v>63346</v>
      </c>
      <c r="F105" s="38">
        <f t="shared" si="55"/>
        <v>57992</v>
      </c>
      <c r="G105" s="38">
        <f t="shared" si="55"/>
        <v>60083</v>
      </c>
      <c r="H105" s="38">
        <f t="shared" si="55"/>
        <v>61005</v>
      </c>
      <c r="I105" s="38">
        <f t="shared" si="55"/>
        <v>63572</v>
      </c>
      <c r="J105" s="38">
        <f t="shared" si="55"/>
        <v>65113</v>
      </c>
      <c r="K105" s="38">
        <f t="shared" si="55"/>
        <v>66155</v>
      </c>
      <c r="L105" s="38">
        <f t="shared" si="55"/>
        <v>66788</v>
      </c>
      <c r="M105" s="38">
        <f t="shared" si="55"/>
        <v>66101</v>
      </c>
      <c r="N105" s="38">
        <f t="shared" si="55"/>
        <v>66051</v>
      </c>
      <c r="O105" s="38">
        <f t="shared" si="55"/>
        <v>66801</v>
      </c>
      <c r="P105" s="38">
        <f t="shared" si="55"/>
        <v>68059</v>
      </c>
      <c r="Q105" s="38">
        <f t="shared" si="55"/>
        <v>69722</v>
      </c>
      <c r="R105" s="38">
        <f t="shared" si="55"/>
        <v>71743</v>
      </c>
      <c r="S105" s="38">
        <f t="shared" si="55"/>
        <v>74407</v>
      </c>
      <c r="T105" s="38">
        <f t="shared" si="55"/>
        <v>79468</v>
      </c>
      <c r="U105" s="38">
        <f t="shared" si="55"/>
        <v>83580</v>
      </c>
      <c r="V105" s="38">
        <f t="shared" si="55"/>
        <v>87106</v>
      </c>
      <c r="W105" s="38">
        <f t="shared" si="55"/>
        <v>88690</v>
      </c>
      <c r="X105" s="38">
        <f t="shared" si="55"/>
        <v>89363</v>
      </c>
      <c r="Y105" s="38">
        <f t="shared" si="55"/>
        <v>88598</v>
      </c>
      <c r="Z105" s="38">
        <f t="shared" si="55"/>
        <v>89391</v>
      </c>
      <c r="AA105" s="38">
        <f t="shared" si="55"/>
        <v>92002</v>
      </c>
      <c r="AB105" s="38">
        <f t="shared" si="55"/>
        <v>93205</v>
      </c>
      <c r="AC105" s="38">
        <f t="shared" si="55"/>
        <v>94340</v>
      </c>
      <c r="AD105" s="38">
        <f t="shared" si="55"/>
        <v>98472</v>
      </c>
      <c r="AE105" s="38">
        <f t="shared" si="55"/>
        <v>101530</v>
      </c>
      <c r="AF105" s="38">
        <f t="shared" si="55"/>
        <v>103421</v>
      </c>
      <c r="AG105" s="38">
        <f t="shared" si="55"/>
        <v>107712</v>
      </c>
      <c r="AH105" s="38">
        <f t="shared" si="55"/>
        <v>109722</v>
      </c>
      <c r="AI105" s="38">
        <f t="shared" si="55"/>
        <v>113607</v>
      </c>
      <c r="AJ105" s="38">
        <f t="shared" si="55"/>
        <v>117326</v>
      </c>
      <c r="AK105" s="38">
        <f t="shared" si="55"/>
        <v>118533</v>
      </c>
      <c r="AL105" s="38">
        <f t="shared" si="55"/>
        <v>121454</v>
      </c>
      <c r="AM105" s="38">
        <f t="shared" si="55"/>
        <v>125893</v>
      </c>
      <c r="AN105" s="38">
        <f t="shared" si="55"/>
        <v>129824</v>
      </c>
      <c r="AO105" s="38">
        <f t="shared" si="55"/>
        <v>130118</v>
      </c>
      <c r="AP105" s="38">
        <f t="shared" si="55"/>
        <v>132540</v>
      </c>
      <c r="AQ105" s="38">
        <f t="shared" si="55"/>
        <v>136769</v>
      </c>
      <c r="AR105" s="38">
        <f t="shared" si="55"/>
        <v>139440</v>
      </c>
      <c r="AS105" s="38">
        <f t="shared" si="55"/>
        <v>140032</v>
      </c>
      <c r="AT105" s="52">
        <f t="shared" si="55"/>
        <v>142029</v>
      </c>
      <c r="AU105" s="38">
        <f t="shared" si="55"/>
        <v>145208</v>
      </c>
      <c r="AV105" s="38">
        <f t="shared" si="55"/>
        <v>148855</v>
      </c>
      <c r="AW105" s="38">
        <f t="shared" ref="AW105" si="56">AW65+AW70+AW75+AW80+AW85+AW90+AW95+AW100</f>
        <v>152743</v>
      </c>
      <c r="AX105" s="38">
        <f t="shared" ref="AX105" si="57">AX65+AX70+AX75+AX80+AX85+AX90+AX95+AX100</f>
        <v>155756</v>
      </c>
    </row>
    <row r="106" spans="1:53" ht="24.95" customHeight="1" thickTop="1" x14ac:dyDescent="0.25">
      <c r="A106" s="32" t="s">
        <v>70</v>
      </c>
      <c r="B106" s="42"/>
      <c r="C106" s="42"/>
      <c r="D106" s="42"/>
      <c r="E106" s="33"/>
      <c r="F106" s="33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</row>
    <row r="107" spans="1:53" ht="24.95" customHeight="1" x14ac:dyDescent="0.25">
      <c r="A107" s="25" t="s">
        <v>50</v>
      </c>
      <c r="B107" s="42">
        <v>4308</v>
      </c>
      <c r="C107" s="42">
        <v>4242</v>
      </c>
      <c r="D107" s="42">
        <v>4252</v>
      </c>
      <c r="E107" s="33">
        <v>4280</v>
      </c>
      <c r="F107" s="33">
        <v>3719</v>
      </c>
      <c r="G107" s="42">
        <v>3690</v>
      </c>
      <c r="H107" s="42">
        <v>3758</v>
      </c>
      <c r="I107" s="42">
        <v>3778</v>
      </c>
      <c r="J107" s="42">
        <v>3854</v>
      </c>
      <c r="K107" s="42">
        <v>3896</v>
      </c>
      <c r="L107" s="42">
        <v>3885</v>
      </c>
      <c r="M107" s="42">
        <v>3858</v>
      </c>
      <c r="N107" s="42">
        <v>3782</v>
      </c>
      <c r="O107" s="42">
        <v>3811</v>
      </c>
      <c r="P107" s="42">
        <v>3782</v>
      </c>
      <c r="Q107" s="42">
        <v>3846</v>
      </c>
      <c r="R107" s="42">
        <v>3929</v>
      </c>
      <c r="S107" s="42">
        <v>4043</v>
      </c>
      <c r="T107" s="42">
        <v>4332</v>
      </c>
      <c r="U107" s="42">
        <v>4454</v>
      </c>
      <c r="V107" s="42">
        <v>4473</v>
      </c>
      <c r="W107" s="42">
        <v>4501</v>
      </c>
      <c r="X107" s="42">
        <v>4590</v>
      </c>
      <c r="Y107" s="42">
        <v>4553</v>
      </c>
      <c r="Z107" s="42">
        <v>4669</v>
      </c>
      <c r="AA107" s="42">
        <v>4796</v>
      </c>
      <c r="AB107" s="42">
        <v>4784</v>
      </c>
      <c r="AC107" s="42">
        <v>4840</v>
      </c>
      <c r="AD107" s="42">
        <v>4896</v>
      </c>
      <c r="AE107" s="42">
        <v>4926</v>
      </c>
      <c r="AF107" s="42">
        <v>5009</v>
      </c>
      <c r="AG107" s="42">
        <v>4987</v>
      </c>
      <c r="AH107" s="42">
        <v>5041</v>
      </c>
      <c r="AI107" s="42">
        <v>5107</v>
      </c>
      <c r="AJ107" s="42">
        <v>4987</v>
      </c>
      <c r="AK107" s="42">
        <v>5032</v>
      </c>
      <c r="AL107" s="42">
        <v>5098</v>
      </c>
      <c r="AM107" s="42">
        <v>5110</v>
      </c>
      <c r="AN107" s="42">
        <v>5119</v>
      </c>
      <c r="AO107" s="42">
        <v>5105</v>
      </c>
      <c r="AP107" s="42">
        <v>5638</v>
      </c>
      <c r="AQ107" s="42">
        <v>5563</v>
      </c>
      <c r="AR107" s="42">
        <v>5557</v>
      </c>
      <c r="AS107" s="42">
        <v>5477</v>
      </c>
      <c r="AT107" s="42">
        <v>5554</v>
      </c>
      <c r="AU107" s="42">
        <v>5577</v>
      </c>
      <c r="AV107" s="42">
        <v>5609</v>
      </c>
      <c r="AW107" s="42">
        <v>5647</v>
      </c>
      <c r="AX107" s="42">
        <v>5774</v>
      </c>
    </row>
    <row r="108" spans="1:53" ht="24.95" customHeight="1" x14ac:dyDescent="0.25">
      <c r="A108" s="25" t="s">
        <v>49</v>
      </c>
      <c r="B108" s="42">
        <v>42083</v>
      </c>
      <c r="C108" s="42">
        <v>41962</v>
      </c>
      <c r="D108" s="42">
        <v>42621</v>
      </c>
      <c r="E108" s="33">
        <v>43404</v>
      </c>
      <c r="F108" s="33">
        <v>41358</v>
      </c>
      <c r="G108" s="42">
        <v>40540</v>
      </c>
      <c r="H108" s="42">
        <v>40165</v>
      </c>
      <c r="I108" s="42">
        <v>39881</v>
      </c>
      <c r="J108" s="42">
        <v>38609</v>
      </c>
      <c r="K108" s="42">
        <v>38623</v>
      </c>
      <c r="L108" s="42">
        <v>38681</v>
      </c>
      <c r="M108" s="42">
        <v>37527</v>
      </c>
      <c r="N108" s="42">
        <v>36244</v>
      </c>
      <c r="O108" s="42">
        <v>36062</v>
      </c>
      <c r="P108" s="42">
        <v>36079</v>
      </c>
      <c r="Q108" s="42">
        <f>Q109+Q110</f>
        <v>37344</v>
      </c>
      <c r="R108" s="42">
        <f t="shared" ref="R108:T108" si="58">R109+R110</f>
        <v>37536</v>
      </c>
      <c r="S108" s="42">
        <f t="shared" si="58"/>
        <v>38255</v>
      </c>
      <c r="T108" s="42">
        <f t="shared" si="58"/>
        <v>40127</v>
      </c>
      <c r="U108" s="42">
        <v>40741</v>
      </c>
      <c r="V108" s="42">
        <v>40991</v>
      </c>
      <c r="W108" s="42">
        <v>41346</v>
      </c>
      <c r="X108" s="42">
        <v>41009</v>
      </c>
      <c r="Y108" s="42">
        <v>39535</v>
      </c>
      <c r="Z108" s="42">
        <v>39734</v>
      </c>
      <c r="AA108" s="42">
        <v>41016</v>
      </c>
      <c r="AB108" s="42">
        <v>40959</v>
      </c>
      <c r="AC108" s="42">
        <v>40986</v>
      </c>
      <c r="AD108" s="42">
        <v>41268</v>
      </c>
      <c r="AE108" s="42">
        <v>41282</v>
      </c>
      <c r="AF108" s="42">
        <v>41163</v>
      </c>
      <c r="AG108" s="42">
        <v>42521</v>
      </c>
      <c r="AH108" s="42">
        <v>42280</v>
      </c>
      <c r="AI108" s="42">
        <v>42219</v>
      </c>
      <c r="AJ108" s="42">
        <v>44793</v>
      </c>
      <c r="AK108" s="42">
        <v>45250</v>
      </c>
      <c r="AL108" s="42">
        <v>44879</v>
      </c>
      <c r="AM108" s="42">
        <v>45724</v>
      </c>
      <c r="AN108" s="42">
        <v>47246</v>
      </c>
      <c r="AO108" s="42">
        <v>45892</v>
      </c>
      <c r="AP108" s="42">
        <v>45726</v>
      </c>
      <c r="AQ108" s="42">
        <v>47271</v>
      </c>
      <c r="AR108" s="42">
        <v>47062</v>
      </c>
      <c r="AS108" s="42">
        <v>46638</v>
      </c>
      <c r="AT108" s="42">
        <v>47937</v>
      </c>
      <c r="AU108" s="42">
        <v>48833</v>
      </c>
      <c r="AV108" s="42">
        <v>49712</v>
      </c>
      <c r="AW108" s="42">
        <v>51773</v>
      </c>
      <c r="AX108" s="42">
        <v>52140</v>
      </c>
    </row>
    <row r="109" spans="1:53" ht="24.95" customHeight="1" x14ac:dyDescent="0.25">
      <c r="A109" s="27" t="s">
        <v>51</v>
      </c>
      <c r="B109" s="49">
        <v>32811</v>
      </c>
      <c r="C109" s="49">
        <v>32725</v>
      </c>
      <c r="D109" s="49">
        <v>32767</v>
      </c>
      <c r="E109" s="34">
        <v>33040</v>
      </c>
      <c r="F109" s="34">
        <v>32076</v>
      </c>
      <c r="G109" s="49">
        <v>30699</v>
      </c>
      <c r="H109" s="49">
        <v>30187</v>
      </c>
      <c r="I109" s="49">
        <v>29500</v>
      </c>
      <c r="J109" s="49">
        <v>28016</v>
      </c>
      <c r="K109" s="49">
        <v>27754</v>
      </c>
      <c r="L109" s="49">
        <v>27452</v>
      </c>
      <c r="M109" s="49">
        <v>26250</v>
      </c>
      <c r="N109" s="49">
        <v>25036</v>
      </c>
      <c r="O109" s="49">
        <v>24667</v>
      </c>
      <c r="P109" s="49">
        <v>24480</v>
      </c>
      <c r="Q109" s="49">
        <v>25121</v>
      </c>
      <c r="R109" s="49">
        <v>24967</v>
      </c>
      <c r="S109" s="49">
        <v>25157</v>
      </c>
      <c r="T109" s="49">
        <v>25796</v>
      </c>
      <c r="U109" s="49">
        <v>26060</v>
      </c>
      <c r="V109" s="49">
        <v>26071</v>
      </c>
      <c r="W109" s="49">
        <v>25713</v>
      </c>
      <c r="X109" s="49">
        <v>25352</v>
      </c>
      <c r="Y109" s="49">
        <v>24452</v>
      </c>
      <c r="Z109" s="49">
        <v>24440</v>
      </c>
      <c r="AA109" s="49">
        <v>25352</v>
      </c>
      <c r="AB109" s="49">
        <v>24824</v>
      </c>
      <c r="AC109" s="49">
        <v>24319</v>
      </c>
      <c r="AD109" s="49">
        <v>24130</v>
      </c>
      <c r="AE109" s="49">
        <v>23614</v>
      </c>
      <c r="AF109" s="49">
        <v>22920</v>
      </c>
      <c r="AG109" s="49">
        <v>23578</v>
      </c>
      <c r="AH109" s="49">
        <v>23322</v>
      </c>
      <c r="AI109" s="49">
        <v>22593</v>
      </c>
      <c r="AJ109" s="49">
        <v>23969</v>
      </c>
      <c r="AK109" s="49">
        <v>24357</v>
      </c>
      <c r="AL109" s="49">
        <v>23524</v>
      </c>
      <c r="AM109" s="49">
        <v>23868</v>
      </c>
      <c r="AN109" s="49">
        <v>24913</v>
      </c>
      <c r="AO109" s="49">
        <v>23320</v>
      </c>
      <c r="AP109" s="49">
        <v>23132</v>
      </c>
      <c r="AQ109" s="49">
        <v>24017</v>
      </c>
      <c r="AR109" s="49">
        <v>23349</v>
      </c>
      <c r="AS109" s="49">
        <v>22769</v>
      </c>
      <c r="AT109" s="49">
        <v>23238</v>
      </c>
      <c r="AU109" s="49">
        <v>23456</v>
      </c>
      <c r="AV109" s="49">
        <v>23881</v>
      </c>
      <c r="AW109" s="49">
        <v>25171</v>
      </c>
      <c r="AX109" s="49">
        <v>25096</v>
      </c>
    </row>
    <row r="110" spans="1:53" ht="24.95" customHeight="1" thickBot="1" x14ac:dyDescent="0.3">
      <c r="A110" s="29" t="s">
        <v>52</v>
      </c>
      <c r="B110" s="49">
        <v>9272</v>
      </c>
      <c r="C110" s="49">
        <v>9237</v>
      </c>
      <c r="D110" s="49">
        <v>9854</v>
      </c>
      <c r="E110" s="34">
        <v>10364</v>
      </c>
      <c r="F110" s="34">
        <v>9282</v>
      </c>
      <c r="G110" s="49">
        <v>9841</v>
      </c>
      <c r="H110" s="49">
        <v>9978</v>
      </c>
      <c r="I110" s="49">
        <v>10381</v>
      </c>
      <c r="J110" s="49">
        <v>10593</v>
      </c>
      <c r="K110" s="49">
        <v>10869</v>
      </c>
      <c r="L110" s="49">
        <v>11229</v>
      </c>
      <c r="M110" s="49">
        <v>11277</v>
      </c>
      <c r="N110" s="49">
        <v>11208</v>
      </c>
      <c r="O110" s="49">
        <v>11395</v>
      </c>
      <c r="P110" s="49">
        <v>11599</v>
      </c>
      <c r="Q110" s="34">
        <v>12223</v>
      </c>
      <c r="R110" s="34">
        <v>12569</v>
      </c>
      <c r="S110" s="34">
        <v>13098</v>
      </c>
      <c r="T110" s="34">
        <v>14331</v>
      </c>
      <c r="U110" s="34">
        <v>14681</v>
      </c>
      <c r="V110" s="34">
        <v>14920</v>
      </c>
      <c r="W110" s="49">
        <v>15633</v>
      </c>
      <c r="X110" s="49">
        <v>15657</v>
      </c>
      <c r="Y110" s="49">
        <v>15083</v>
      </c>
      <c r="Z110" s="49">
        <v>15294</v>
      </c>
      <c r="AA110" s="49">
        <v>15664</v>
      </c>
      <c r="AB110" s="49">
        <v>16135</v>
      </c>
      <c r="AC110" s="49">
        <v>16667</v>
      </c>
      <c r="AD110" s="49">
        <v>17138</v>
      </c>
      <c r="AE110" s="49">
        <v>17668</v>
      </c>
      <c r="AF110" s="49">
        <v>18243</v>
      </c>
      <c r="AG110" s="49">
        <v>18943</v>
      </c>
      <c r="AH110" s="49">
        <v>18958</v>
      </c>
      <c r="AI110" s="49">
        <v>19626</v>
      </c>
      <c r="AJ110" s="49">
        <v>20824</v>
      </c>
      <c r="AK110" s="49">
        <v>20893</v>
      </c>
      <c r="AL110" s="49">
        <v>21355</v>
      </c>
      <c r="AM110" s="49">
        <v>21856</v>
      </c>
      <c r="AN110" s="49">
        <v>22333</v>
      </c>
      <c r="AO110" s="49">
        <v>22572</v>
      </c>
      <c r="AP110" s="49">
        <v>22594</v>
      </c>
      <c r="AQ110" s="49">
        <v>23254</v>
      </c>
      <c r="AR110" s="49">
        <v>23713</v>
      </c>
      <c r="AS110" s="49">
        <v>23869</v>
      </c>
      <c r="AT110" s="49">
        <v>24699</v>
      </c>
      <c r="AU110" s="49">
        <v>25377</v>
      </c>
      <c r="AV110" s="49">
        <v>25831</v>
      </c>
      <c r="AW110" s="49">
        <v>26602</v>
      </c>
      <c r="AX110" s="49">
        <v>27044</v>
      </c>
    </row>
    <row r="111" spans="1:53" ht="24.95" customHeight="1" x14ac:dyDescent="0.25">
      <c r="A111" s="22" t="s">
        <v>71</v>
      </c>
      <c r="B111" s="36"/>
      <c r="C111" s="36"/>
      <c r="D111" s="36"/>
      <c r="E111" s="36"/>
      <c r="F111" s="36" t="s">
        <v>109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</row>
    <row r="112" spans="1:53" ht="24.95" customHeight="1" x14ac:dyDescent="0.25">
      <c r="A112" s="25" t="s">
        <v>50</v>
      </c>
      <c r="B112" s="33">
        <v>2886</v>
      </c>
      <c r="C112" s="33">
        <v>2865</v>
      </c>
      <c r="D112" s="33">
        <v>2883</v>
      </c>
      <c r="E112" s="33">
        <v>2905</v>
      </c>
      <c r="F112" s="33">
        <v>2647</v>
      </c>
      <c r="G112" s="33">
        <v>2614</v>
      </c>
      <c r="H112" s="33">
        <v>2679</v>
      </c>
      <c r="I112" s="33">
        <v>2728</v>
      </c>
      <c r="J112" s="33">
        <v>2790</v>
      </c>
      <c r="K112" s="33">
        <v>2859</v>
      </c>
      <c r="L112" s="33">
        <v>2880</v>
      </c>
      <c r="M112" s="33">
        <v>2824</v>
      </c>
      <c r="N112" s="33">
        <v>2735</v>
      </c>
      <c r="O112" s="33">
        <v>2790</v>
      </c>
      <c r="P112" s="33">
        <v>2863</v>
      </c>
      <c r="Q112" s="33">
        <v>2903</v>
      </c>
      <c r="R112" s="33">
        <v>2971</v>
      </c>
      <c r="S112" s="33">
        <v>3046</v>
      </c>
      <c r="T112" s="33">
        <v>3309</v>
      </c>
      <c r="U112" s="33">
        <v>3389</v>
      </c>
      <c r="V112" s="33">
        <v>3478</v>
      </c>
      <c r="W112" s="33">
        <v>3499</v>
      </c>
      <c r="X112" s="33">
        <v>2265</v>
      </c>
      <c r="Y112" s="33">
        <v>3556</v>
      </c>
      <c r="Z112" s="33">
        <v>3592</v>
      </c>
      <c r="AA112" s="33">
        <v>3713</v>
      </c>
      <c r="AB112" s="33">
        <v>3738</v>
      </c>
      <c r="AC112" s="33">
        <v>3723</v>
      </c>
      <c r="AD112" s="33">
        <v>3756</v>
      </c>
      <c r="AE112" s="33">
        <v>3799</v>
      </c>
      <c r="AF112" s="33">
        <v>3829</v>
      </c>
      <c r="AG112" s="33">
        <v>3844</v>
      </c>
      <c r="AH112" s="33">
        <v>3844</v>
      </c>
      <c r="AI112" s="33">
        <v>3841</v>
      </c>
      <c r="AJ112" s="33">
        <v>3743</v>
      </c>
      <c r="AK112" s="33">
        <v>3783</v>
      </c>
      <c r="AL112" s="33">
        <v>3821</v>
      </c>
      <c r="AM112" s="33">
        <v>3865</v>
      </c>
      <c r="AN112" s="33">
        <v>3927</v>
      </c>
      <c r="AO112" s="33">
        <v>3944</v>
      </c>
      <c r="AP112" s="33">
        <v>4323</v>
      </c>
      <c r="AQ112" s="33">
        <v>4344</v>
      </c>
      <c r="AR112" s="33">
        <v>4379</v>
      </c>
      <c r="AS112" s="33">
        <v>4307</v>
      </c>
      <c r="AT112" s="33">
        <v>4253</v>
      </c>
      <c r="AU112" s="33">
        <v>4253</v>
      </c>
      <c r="AV112" s="33">
        <v>4287</v>
      </c>
      <c r="AW112" s="33">
        <v>4367</v>
      </c>
      <c r="AX112" s="33">
        <v>4453</v>
      </c>
    </row>
    <row r="113" spans="1:50" ht="24.95" customHeight="1" x14ac:dyDescent="0.25">
      <c r="A113" s="25" t="s">
        <v>49</v>
      </c>
      <c r="B113" s="33">
        <v>31504</v>
      </c>
      <c r="C113" s="33">
        <v>31848</v>
      </c>
      <c r="D113" s="33">
        <v>31868</v>
      </c>
      <c r="E113" s="33">
        <v>32587</v>
      </c>
      <c r="F113" s="33">
        <v>31925</v>
      </c>
      <c r="G113" s="33">
        <v>30658</v>
      </c>
      <c r="H113" s="33">
        <v>29888</v>
      </c>
      <c r="I113" s="33">
        <v>29554</v>
      </c>
      <c r="J113" s="33">
        <v>29299</v>
      </c>
      <c r="K113" s="33">
        <v>29317</v>
      </c>
      <c r="L113" s="33">
        <v>29190</v>
      </c>
      <c r="M113" s="33">
        <v>27995</v>
      </c>
      <c r="N113" s="33">
        <v>26725</v>
      </c>
      <c r="O113" s="33">
        <v>26189</v>
      </c>
      <c r="P113" s="33">
        <v>26831</v>
      </c>
      <c r="Q113" s="33">
        <f>Q114+Q115</f>
        <v>27344</v>
      </c>
      <c r="R113" s="33">
        <f t="shared" ref="R113:T113" si="59">R114+R115</f>
        <v>27719</v>
      </c>
      <c r="S113" s="33">
        <f t="shared" si="59"/>
        <v>27690</v>
      </c>
      <c r="T113" s="33">
        <f t="shared" si="59"/>
        <v>29174</v>
      </c>
      <c r="U113" s="33">
        <v>30543</v>
      </c>
      <c r="V113" s="33">
        <v>31583</v>
      </c>
      <c r="W113" s="33">
        <v>31507</v>
      </c>
      <c r="X113" s="33">
        <v>24670</v>
      </c>
      <c r="Y113" s="33">
        <v>30088</v>
      </c>
      <c r="Z113" s="33">
        <v>30147</v>
      </c>
      <c r="AA113" s="33">
        <v>30446</v>
      </c>
      <c r="AB113" s="33">
        <v>30721</v>
      </c>
      <c r="AC113" s="33">
        <v>30507</v>
      </c>
      <c r="AD113" s="33">
        <v>31821</v>
      </c>
      <c r="AE113" s="33">
        <v>31907</v>
      </c>
      <c r="AF113" s="33">
        <v>32363</v>
      </c>
      <c r="AG113" s="33">
        <v>33440</v>
      </c>
      <c r="AH113" s="33">
        <v>33025</v>
      </c>
      <c r="AI113" s="33">
        <v>32411</v>
      </c>
      <c r="AJ113" s="33">
        <v>32067</v>
      </c>
      <c r="AK113" s="33">
        <v>32953</v>
      </c>
      <c r="AL113" s="33">
        <v>33649</v>
      </c>
      <c r="AM113" s="33">
        <v>34169</v>
      </c>
      <c r="AN113" s="33">
        <v>35294</v>
      </c>
      <c r="AO113" s="33">
        <v>34852</v>
      </c>
      <c r="AP113" s="33">
        <v>35415</v>
      </c>
      <c r="AQ113" s="33">
        <v>36768</v>
      </c>
      <c r="AR113" s="33">
        <v>37360</v>
      </c>
      <c r="AS113" s="33">
        <v>37324</v>
      </c>
      <c r="AT113" s="33">
        <v>36524</v>
      </c>
      <c r="AU113" s="33">
        <v>36593</v>
      </c>
      <c r="AV113" s="33">
        <v>37011</v>
      </c>
      <c r="AW113" s="33">
        <v>36991</v>
      </c>
      <c r="AX113" s="33">
        <v>38140</v>
      </c>
    </row>
    <row r="114" spans="1:50" ht="24.95" customHeight="1" x14ac:dyDescent="0.25">
      <c r="A114" s="27" t="s">
        <v>51</v>
      </c>
      <c r="B114" s="34">
        <v>25430</v>
      </c>
      <c r="C114" s="34">
        <v>25504</v>
      </c>
      <c r="D114" s="34">
        <v>25372</v>
      </c>
      <c r="E114" s="34">
        <v>25787</v>
      </c>
      <c r="F114" s="34">
        <v>25769</v>
      </c>
      <c r="G114" s="34">
        <v>24441</v>
      </c>
      <c r="H114" s="34">
        <v>23714</v>
      </c>
      <c r="I114" s="34">
        <v>23117</v>
      </c>
      <c r="J114" s="34">
        <v>22759</v>
      </c>
      <c r="K114" s="34">
        <v>22611</v>
      </c>
      <c r="L114" s="34">
        <v>22384</v>
      </c>
      <c r="M114" s="34">
        <v>21072</v>
      </c>
      <c r="N114" s="34">
        <v>19935</v>
      </c>
      <c r="O114" s="34">
        <v>19385</v>
      </c>
      <c r="P114" s="34">
        <v>19823</v>
      </c>
      <c r="Q114" s="34">
        <v>20024</v>
      </c>
      <c r="R114" s="34">
        <v>20147</v>
      </c>
      <c r="S114" s="34">
        <v>19895</v>
      </c>
      <c r="T114" s="34">
        <v>20885</v>
      </c>
      <c r="U114" s="34">
        <v>21855</v>
      </c>
      <c r="V114" s="34">
        <v>22302</v>
      </c>
      <c r="W114" s="34">
        <v>22306</v>
      </c>
      <c r="X114" s="34">
        <v>17334</v>
      </c>
      <c r="Y114" s="34">
        <v>20986</v>
      </c>
      <c r="Z114" s="34">
        <v>20898</v>
      </c>
      <c r="AA114" s="34">
        <v>20930</v>
      </c>
      <c r="AB114" s="34">
        <v>20927</v>
      </c>
      <c r="AC114" s="34">
        <v>20652</v>
      </c>
      <c r="AD114" s="34">
        <v>21492</v>
      </c>
      <c r="AE114" s="34">
        <v>21183</v>
      </c>
      <c r="AF114" s="34">
        <v>21210</v>
      </c>
      <c r="AG114" s="34">
        <v>21465</v>
      </c>
      <c r="AH114" s="34">
        <v>20959</v>
      </c>
      <c r="AI114" s="34">
        <v>19891</v>
      </c>
      <c r="AJ114" s="34">
        <v>19281</v>
      </c>
      <c r="AK114" s="34">
        <v>20062</v>
      </c>
      <c r="AL114" s="34">
        <v>20463</v>
      </c>
      <c r="AM114" s="34">
        <v>20517</v>
      </c>
      <c r="AN114" s="34">
        <v>20774</v>
      </c>
      <c r="AO114" s="34">
        <v>20616</v>
      </c>
      <c r="AP114" s="34">
        <v>20866</v>
      </c>
      <c r="AQ114" s="34">
        <v>21613</v>
      </c>
      <c r="AR114" s="34">
        <v>21983</v>
      </c>
      <c r="AS114" s="34">
        <v>21731</v>
      </c>
      <c r="AT114" s="34">
        <v>21060</v>
      </c>
      <c r="AU114" s="34">
        <v>20689</v>
      </c>
      <c r="AV114" s="34">
        <v>20859</v>
      </c>
      <c r="AW114" s="34">
        <v>20602</v>
      </c>
      <c r="AX114" s="34">
        <v>21139</v>
      </c>
    </row>
    <row r="115" spans="1:50" ht="24.95" customHeight="1" thickBot="1" x14ac:dyDescent="0.3">
      <c r="A115" s="29" t="s">
        <v>52</v>
      </c>
      <c r="B115" s="35">
        <v>6074</v>
      </c>
      <c r="C115" s="35">
        <v>6344</v>
      </c>
      <c r="D115" s="35">
        <v>6496</v>
      </c>
      <c r="E115" s="35">
        <v>6800</v>
      </c>
      <c r="F115" s="35">
        <v>6156</v>
      </c>
      <c r="G115" s="35">
        <v>6217</v>
      </c>
      <c r="H115" s="35">
        <v>6174</v>
      </c>
      <c r="I115" s="35">
        <v>6437</v>
      </c>
      <c r="J115" s="35">
        <v>6540</v>
      </c>
      <c r="K115" s="35">
        <v>6706</v>
      </c>
      <c r="L115" s="35">
        <v>6806</v>
      </c>
      <c r="M115" s="35">
        <v>6923</v>
      </c>
      <c r="N115" s="35">
        <v>6790</v>
      </c>
      <c r="O115" s="35">
        <v>6804</v>
      </c>
      <c r="P115" s="35">
        <v>7008</v>
      </c>
      <c r="Q115" s="35">
        <v>7320</v>
      </c>
      <c r="R115" s="35">
        <v>7572</v>
      </c>
      <c r="S115" s="35">
        <v>7795</v>
      </c>
      <c r="T115" s="35">
        <v>8289</v>
      </c>
      <c r="U115" s="35">
        <v>8688</v>
      </c>
      <c r="V115" s="35">
        <v>9281</v>
      </c>
      <c r="W115" s="35">
        <v>9201</v>
      </c>
      <c r="X115" s="35">
        <v>7336</v>
      </c>
      <c r="Y115" s="35">
        <v>9102</v>
      </c>
      <c r="Z115" s="35">
        <v>9249</v>
      </c>
      <c r="AA115" s="35">
        <v>9516</v>
      </c>
      <c r="AB115" s="35">
        <v>9794</v>
      </c>
      <c r="AC115" s="35">
        <v>9855</v>
      </c>
      <c r="AD115" s="35">
        <v>10329</v>
      </c>
      <c r="AE115" s="35">
        <v>10724</v>
      </c>
      <c r="AF115" s="35">
        <v>11153</v>
      </c>
      <c r="AG115" s="35">
        <v>11975</v>
      </c>
      <c r="AH115" s="35">
        <v>12066</v>
      </c>
      <c r="AI115" s="35">
        <v>12520</v>
      </c>
      <c r="AJ115" s="35">
        <v>12786</v>
      </c>
      <c r="AK115" s="35">
        <v>12891</v>
      </c>
      <c r="AL115" s="35">
        <v>13186</v>
      </c>
      <c r="AM115" s="35">
        <v>13652</v>
      </c>
      <c r="AN115" s="35">
        <v>14520</v>
      </c>
      <c r="AO115" s="35">
        <v>14236</v>
      </c>
      <c r="AP115" s="35">
        <v>14549</v>
      </c>
      <c r="AQ115" s="35">
        <v>15155</v>
      </c>
      <c r="AR115" s="35">
        <v>15377</v>
      </c>
      <c r="AS115" s="35">
        <v>15593</v>
      </c>
      <c r="AT115" s="35">
        <v>15464</v>
      </c>
      <c r="AU115" s="35">
        <v>15904</v>
      </c>
      <c r="AV115" s="35">
        <v>16152</v>
      </c>
      <c r="AW115" s="35">
        <v>16389</v>
      </c>
      <c r="AX115" s="35">
        <v>17001</v>
      </c>
    </row>
    <row r="116" spans="1:50" ht="24.95" customHeight="1" x14ac:dyDescent="0.25">
      <c r="A116" s="32" t="s">
        <v>72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</row>
    <row r="117" spans="1:50" ht="24.95" customHeight="1" x14ac:dyDescent="0.25">
      <c r="A117" s="25" t="s">
        <v>50</v>
      </c>
      <c r="B117" s="33">
        <v>1511</v>
      </c>
      <c r="C117" s="33">
        <v>1496</v>
      </c>
      <c r="D117" s="33">
        <v>1485</v>
      </c>
      <c r="E117" s="33">
        <v>1463</v>
      </c>
      <c r="F117" s="33">
        <v>1313</v>
      </c>
      <c r="G117" s="33">
        <v>1319</v>
      </c>
      <c r="H117" s="33">
        <v>1354</v>
      </c>
      <c r="I117" s="33">
        <v>1292</v>
      </c>
      <c r="J117" s="33">
        <v>1304</v>
      </c>
      <c r="K117" s="33">
        <v>1333</v>
      </c>
      <c r="L117" s="33">
        <v>1328</v>
      </c>
      <c r="M117" s="33">
        <v>1314</v>
      </c>
      <c r="N117" s="33">
        <v>1286</v>
      </c>
      <c r="O117" s="33">
        <v>1291</v>
      </c>
      <c r="P117" s="33">
        <v>1288</v>
      </c>
      <c r="Q117" s="33">
        <v>1310</v>
      </c>
      <c r="R117" s="33">
        <v>1337</v>
      </c>
      <c r="S117" s="33">
        <v>1376</v>
      </c>
      <c r="T117" s="33">
        <v>1516</v>
      </c>
      <c r="U117" s="33">
        <v>1541</v>
      </c>
      <c r="V117" s="33">
        <v>1498</v>
      </c>
      <c r="W117" s="33">
        <v>1523</v>
      </c>
      <c r="X117" s="33">
        <v>1540</v>
      </c>
      <c r="Y117" s="33">
        <v>1600</v>
      </c>
      <c r="Z117" s="33">
        <v>1645</v>
      </c>
      <c r="AA117" s="33">
        <v>1707</v>
      </c>
      <c r="AB117" s="33">
        <v>1725</v>
      </c>
      <c r="AC117" s="33">
        <v>1714</v>
      </c>
      <c r="AD117" s="33">
        <v>1715</v>
      </c>
      <c r="AE117" s="33">
        <v>1749</v>
      </c>
      <c r="AF117" s="33">
        <v>1777</v>
      </c>
      <c r="AG117" s="33">
        <v>1771</v>
      </c>
      <c r="AH117" s="33">
        <v>1776</v>
      </c>
      <c r="AI117" s="33">
        <v>1796</v>
      </c>
      <c r="AJ117" s="33">
        <v>1710</v>
      </c>
      <c r="AK117" s="33">
        <v>1729</v>
      </c>
      <c r="AL117" s="33">
        <v>1761</v>
      </c>
      <c r="AM117" s="33">
        <v>1783</v>
      </c>
      <c r="AN117" s="33">
        <v>1799</v>
      </c>
      <c r="AO117" s="33">
        <v>1810</v>
      </c>
      <c r="AP117" s="33">
        <v>2028</v>
      </c>
      <c r="AQ117" s="33">
        <v>2009</v>
      </c>
      <c r="AR117" s="33">
        <v>1974</v>
      </c>
      <c r="AS117" s="33">
        <v>1959</v>
      </c>
      <c r="AT117" s="33">
        <v>1996</v>
      </c>
      <c r="AU117" s="33">
        <v>1980</v>
      </c>
      <c r="AV117" s="33">
        <v>2001</v>
      </c>
      <c r="AW117" s="33">
        <v>2009</v>
      </c>
      <c r="AX117" s="33">
        <v>2030</v>
      </c>
    </row>
    <row r="118" spans="1:50" ht="24.95" customHeight="1" x14ac:dyDescent="0.25">
      <c r="A118" s="25" t="s">
        <v>49</v>
      </c>
      <c r="B118" s="33">
        <v>11685</v>
      </c>
      <c r="C118" s="33">
        <v>11608</v>
      </c>
      <c r="D118" s="33">
        <v>11503</v>
      </c>
      <c r="E118" s="33">
        <v>11664</v>
      </c>
      <c r="F118" s="33">
        <v>10968</v>
      </c>
      <c r="G118" s="33">
        <v>10403</v>
      </c>
      <c r="H118" s="33">
        <v>10670</v>
      </c>
      <c r="I118" s="33">
        <v>9770</v>
      </c>
      <c r="J118" s="33">
        <v>9935</v>
      </c>
      <c r="K118" s="33">
        <v>9954</v>
      </c>
      <c r="L118" s="33">
        <v>10683</v>
      </c>
      <c r="M118" s="33">
        <v>9997</v>
      </c>
      <c r="N118" s="33">
        <v>9772</v>
      </c>
      <c r="O118" s="33">
        <v>9675</v>
      </c>
      <c r="P118" s="33">
        <v>9683</v>
      </c>
      <c r="Q118" s="33">
        <f>Q119+Q120</f>
        <v>10024</v>
      </c>
      <c r="R118" s="33">
        <f t="shared" ref="R118:T118" si="60">R119+R120</f>
        <v>10505</v>
      </c>
      <c r="S118" s="33">
        <f t="shared" si="60"/>
        <v>10426</v>
      </c>
      <c r="T118" s="33">
        <f t="shared" si="60"/>
        <v>10924</v>
      </c>
      <c r="U118" s="33">
        <v>11353</v>
      </c>
      <c r="V118" s="33">
        <v>11846</v>
      </c>
      <c r="W118" s="33">
        <v>12255</v>
      </c>
      <c r="X118" s="33">
        <v>12924</v>
      </c>
      <c r="Y118" s="33">
        <v>12988</v>
      </c>
      <c r="Z118" s="33">
        <v>12462</v>
      </c>
      <c r="AA118" s="33">
        <v>12815</v>
      </c>
      <c r="AB118" s="33">
        <v>12652</v>
      </c>
      <c r="AC118" s="33">
        <v>13319</v>
      </c>
      <c r="AD118" s="33">
        <v>13606</v>
      </c>
      <c r="AE118" s="33">
        <v>13288</v>
      </c>
      <c r="AF118" s="33">
        <v>13516</v>
      </c>
      <c r="AG118" s="33">
        <v>13960</v>
      </c>
      <c r="AH118" s="33">
        <v>14214</v>
      </c>
      <c r="AI118" s="33">
        <v>13678</v>
      </c>
      <c r="AJ118" s="33">
        <v>13607</v>
      </c>
      <c r="AK118" s="33">
        <v>14123</v>
      </c>
      <c r="AL118" s="33">
        <v>15137</v>
      </c>
      <c r="AM118" s="33">
        <v>15505</v>
      </c>
      <c r="AN118" s="33">
        <v>16155</v>
      </c>
      <c r="AO118" s="33">
        <v>15562</v>
      </c>
      <c r="AP118" s="33">
        <v>15933</v>
      </c>
      <c r="AQ118" s="33">
        <v>16338</v>
      </c>
      <c r="AR118" s="33">
        <v>16772</v>
      </c>
      <c r="AS118" s="33">
        <v>16590</v>
      </c>
      <c r="AT118" s="33">
        <v>17297</v>
      </c>
      <c r="AU118" s="33">
        <v>17262</v>
      </c>
      <c r="AV118" s="33">
        <v>17326</v>
      </c>
      <c r="AW118" s="33">
        <v>17829</v>
      </c>
      <c r="AX118" s="33">
        <v>18828</v>
      </c>
    </row>
    <row r="119" spans="1:50" ht="24.95" customHeight="1" x14ac:dyDescent="0.25">
      <c r="A119" s="27" t="s">
        <v>51</v>
      </c>
      <c r="B119" s="34">
        <v>9325</v>
      </c>
      <c r="C119" s="34">
        <v>9065</v>
      </c>
      <c r="D119" s="34">
        <v>8779</v>
      </c>
      <c r="E119" s="34">
        <v>8851</v>
      </c>
      <c r="F119" s="34">
        <v>8541</v>
      </c>
      <c r="G119" s="34">
        <v>7854</v>
      </c>
      <c r="H119" s="34">
        <v>8032</v>
      </c>
      <c r="I119" s="34">
        <v>7121</v>
      </c>
      <c r="J119" s="34">
        <v>7209</v>
      </c>
      <c r="K119" s="34">
        <v>7180</v>
      </c>
      <c r="L119" s="34">
        <v>7780</v>
      </c>
      <c r="M119" s="34">
        <v>7087</v>
      </c>
      <c r="N119" s="34">
        <v>6789</v>
      </c>
      <c r="O119" s="34">
        <v>6655</v>
      </c>
      <c r="P119" s="34">
        <v>6631</v>
      </c>
      <c r="Q119" s="34">
        <v>6885</v>
      </c>
      <c r="R119" s="34">
        <v>7178</v>
      </c>
      <c r="S119" s="34">
        <v>6910</v>
      </c>
      <c r="T119" s="34">
        <v>7190</v>
      </c>
      <c r="U119" s="34">
        <v>7384</v>
      </c>
      <c r="V119" s="34">
        <v>7714</v>
      </c>
      <c r="W119" s="34">
        <v>7899</v>
      </c>
      <c r="X119" s="34">
        <v>8372</v>
      </c>
      <c r="Y119" s="34">
        <v>8427</v>
      </c>
      <c r="Z119" s="34">
        <v>7944</v>
      </c>
      <c r="AA119" s="34">
        <v>8035</v>
      </c>
      <c r="AB119" s="34">
        <v>7812</v>
      </c>
      <c r="AC119" s="34">
        <v>8390</v>
      </c>
      <c r="AD119" s="34">
        <v>8388</v>
      </c>
      <c r="AE119" s="34">
        <v>7970</v>
      </c>
      <c r="AF119" s="34">
        <v>8043</v>
      </c>
      <c r="AG119" s="34">
        <v>8265</v>
      </c>
      <c r="AH119" s="34">
        <v>8426</v>
      </c>
      <c r="AI119" s="34">
        <v>7724</v>
      </c>
      <c r="AJ119" s="34">
        <v>7439</v>
      </c>
      <c r="AK119" s="34">
        <v>7856</v>
      </c>
      <c r="AL119" s="34">
        <v>8631</v>
      </c>
      <c r="AM119" s="34">
        <v>8656</v>
      </c>
      <c r="AN119" s="34">
        <v>8958</v>
      </c>
      <c r="AO119" s="34">
        <v>8677</v>
      </c>
      <c r="AP119" s="34">
        <v>9027</v>
      </c>
      <c r="AQ119" s="34">
        <v>9294</v>
      </c>
      <c r="AR119" s="34">
        <v>9689</v>
      </c>
      <c r="AS119" s="34">
        <v>9510</v>
      </c>
      <c r="AT119" s="34">
        <v>9949</v>
      </c>
      <c r="AU119" s="34">
        <v>9735</v>
      </c>
      <c r="AV119" s="34">
        <v>9634</v>
      </c>
      <c r="AW119" s="34">
        <v>9974</v>
      </c>
      <c r="AX119" s="34">
        <v>10419</v>
      </c>
    </row>
    <row r="120" spans="1:50" ht="24.95" customHeight="1" thickBot="1" x14ac:dyDescent="0.3">
      <c r="A120" s="29" t="s">
        <v>52</v>
      </c>
      <c r="B120" s="35">
        <v>2360</v>
      </c>
      <c r="C120" s="35">
        <v>2543</v>
      </c>
      <c r="D120" s="35">
        <v>2724</v>
      </c>
      <c r="E120" s="35">
        <v>2813</v>
      </c>
      <c r="F120" s="35">
        <v>2427</v>
      </c>
      <c r="G120" s="35">
        <v>2549</v>
      </c>
      <c r="H120" s="35">
        <v>2638</v>
      </c>
      <c r="I120" s="35">
        <v>2649</v>
      </c>
      <c r="J120" s="35">
        <v>2726</v>
      </c>
      <c r="K120" s="35">
        <v>2774</v>
      </c>
      <c r="L120" s="35">
        <v>2903</v>
      </c>
      <c r="M120" s="35">
        <v>2910</v>
      </c>
      <c r="N120" s="35">
        <v>2983</v>
      </c>
      <c r="O120" s="35">
        <v>3020</v>
      </c>
      <c r="P120" s="35">
        <v>3052</v>
      </c>
      <c r="Q120" s="35">
        <v>3139</v>
      </c>
      <c r="R120" s="35">
        <v>3327</v>
      </c>
      <c r="S120" s="35">
        <v>3516</v>
      </c>
      <c r="T120" s="35">
        <v>3734</v>
      </c>
      <c r="U120" s="35">
        <v>3969</v>
      </c>
      <c r="V120" s="35">
        <v>4132</v>
      </c>
      <c r="W120" s="35">
        <v>4356</v>
      </c>
      <c r="X120" s="35">
        <v>4552</v>
      </c>
      <c r="Y120" s="35">
        <v>4561</v>
      </c>
      <c r="Z120" s="35">
        <v>4518</v>
      </c>
      <c r="AA120" s="35">
        <v>4780</v>
      </c>
      <c r="AB120" s="35">
        <v>4840</v>
      </c>
      <c r="AC120" s="35">
        <v>4929</v>
      </c>
      <c r="AD120" s="35">
        <v>5218</v>
      </c>
      <c r="AE120" s="35">
        <v>5318</v>
      </c>
      <c r="AF120" s="35">
        <v>5473</v>
      </c>
      <c r="AG120" s="35">
        <v>5695</v>
      </c>
      <c r="AH120" s="35">
        <v>5788</v>
      </c>
      <c r="AI120" s="35">
        <v>5954</v>
      </c>
      <c r="AJ120" s="35">
        <v>6168</v>
      </c>
      <c r="AK120" s="35">
        <v>6267</v>
      </c>
      <c r="AL120" s="35">
        <v>6506</v>
      </c>
      <c r="AM120" s="35">
        <v>6849</v>
      </c>
      <c r="AN120" s="35">
        <v>7197</v>
      </c>
      <c r="AO120" s="35">
        <v>6885</v>
      </c>
      <c r="AP120" s="35">
        <v>6906</v>
      </c>
      <c r="AQ120" s="35">
        <v>7044</v>
      </c>
      <c r="AR120" s="35">
        <v>7083</v>
      </c>
      <c r="AS120" s="35">
        <v>7080</v>
      </c>
      <c r="AT120" s="35">
        <v>7348</v>
      </c>
      <c r="AU120" s="35">
        <v>7527</v>
      </c>
      <c r="AV120" s="35">
        <v>7692</v>
      </c>
      <c r="AW120" s="35">
        <v>7855</v>
      </c>
      <c r="AX120" s="35">
        <v>8409</v>
      </c>
    </row>
    <row r="121" spans="1:50" ht="24.95" customHeight="1" x14ac:dyDescent="0.25">
      <c r="A121" s="32" t="s">
        <v>73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</row>
    <row r="122" spans="1:50" ht="24.95" customHeight="1" x14ac:dyDescent="0.25">
      <c r="A122" s="25" t="s">
        <v>50</v>
      </c>
      <c r="B122" s="33">
        <v>10038</v>
      </c>
      <c r="C122" s="33">
        <v>9941</v>
      </c>
      <c r="D122" s="33">
        <v>9835</v>
      </c>
      <c r="E122" s="33">
        <v>9892</v>
      </c>
      <c r="F122" s="33">
        <v>8965</v>
      </c>
      <c r="G122" s="33">
        <v>8863</v>
      </c>
      <c r="H122" s="33">
        <v>8965</v>
      </c>
      <c r="I122" s="33">
        <v>9014</v>
      </c>
      <c r="J122" s="33">
        <v>9085</v>
      </c>
      <c r="K122" s="33">
        <v>9133</v>
      </c>
      <c r="L122" s="33">
        <v>9048</v>
      </c>
      <c r="M122" s="33">
        <v>8906</v>
      </c>
      <c r="N122" s="33">
        <v>8914</v>
      </c>
      <c r="O122" s="33">
        <v>8929</v>
      </c>
      <c r="P122" s="33">
        <v>9071</v>
      </c>
      <c r="Q122" s="33">
        <v>9193</v>
      </c>
      <c r="R122" s="33">
        <v>9351</v>
      </c>
      <c r="S122" s="33">
        <v>9609</v>
      </c>
      <c r="T122" s="33">
        <v>10394</v>
      </c>
      <c r="U122" s="33">
        <v>10606</v>
      </c>
      <c r="V122" s="33">
        <v>10767</v>
      </c>
      <c r="W122" s="33">
        <v>10814</v>
      </c>
      <c r="X122" s="33">
        <v>10988</v>
      </c>
      <c r="Y122" s="33">
        <v>11242</v>
      </c>
      <c r="Z122" s="33">
        <v>11490</v>
      </c>
      <c r="AA122" s="33">
        <v>11675</v>
      </c>
      <c r="AB122" s="33">
        <v>11758</v>
      </c>
      <c r="AC122" s="33">
        <v>11911</v>
      </c>
      <c r="AD122" s="33">
        <v>11872</v>
      </c>
      <c r="AE122" s="33">
        <v>12055</v>
      </c>
      <c r="AF122" s="33">
        <v>12262</v>
      </c>
      <c r="AG122" s="33">
        <v>12237</v>
      </c>
      <c r="AH122" s="33">
        <v>12251</v>
      </c>
      <c r="AI122" s="33">
        <v>12343</v>
      </c>
      <c r="AJ122" s="33">
        <v>12376</v>
      </c>
      <c r="AK122" s="33">
        <v>12429</v>
      </c>
      <c r="AL122" s="33">
        <v>12645</v>
      </c>
      <c r="AM122" s="33">
        <v>12827</v>
      </c>
      <c r="AN122" s="33">
        <v>13019</v>
      </c>
      <c r="AO122" s="33">
        <v>12913</v>
      </c>
      <c r="AP122" s="33">
        <v>14251</v>
      </c>
      <c r="AQ122" s="33">
        <v>14092</v>
      </c>
      <c r="AR122" s="33">
        <v>14164</v>
      </c>
      <c r="AS122" s="33">
        <v>14186</v>
      </c>
      <c r="AT122" s="33">
        <v>14296</v>
      </c>
      <c r="AU122" s="33">
        <v>14541</v>
      </c>
      <c r="AV122" s="33">
        <v>14927</v>
      </c>
      <c r="AW122" s="33">
        <v>15311</v>
      </c>
      <c r="AX122" s="33">
        <v>15527</v>
      </c>
    </row>
    <row r="123" spans="1:50" ht="24.95" customHeight="1" x14ac:dyDescent="0.25">
      <c r="A123" s="25" t="s">
        <v>49</v>
      </c>
      <c r="B123" s="33">
        <v>121865</v>
      </c>
      <c r="C123" s="33">
        <v>123373</v>
      </c>
      <c r="D123" s="33">
        <v>122381</v>
      </c>
      <c r="E123" s="33">
        <v>126066</v>
      </c>
      <c r="F123" s="33">
        <v>118048</v>
      </c>
      <c r="G123" s="33">
        <v>113677</v>
      </c>
      <c r="H123" s="33">
        <v>112181</v>
      </c>
      <c r="I123" s="33">
        <v>112713</v>
      </c>
      <c r="J123" s="33">
        <v>108791</v>
      </c>
      <c r="K123" s="33">
        <v>109296</v>
      </c>
      <c r="L123" s="33">
        <v>108203</v>
      </c>
      <c r="M123" s="33">
        <v>104701</v>
      </c>
      <c r="N123" s="33">
        <v>102962</v>
      </c>
      <c r="O123" s="33">
        <v>102912</v>
      </c>
      <c r="P123" s="33">
        <v>103954</v>
      </c>
      <c r="Q123" s="33">
        <f>Q124+Q125</f>
        <v>105924</v>
      </c>
      <c r="R123" s="33">
        <f t="shared" ref="R123:T123" si="61">R124+R125</f>
        <v>107650</v>
      </c>
      <c r="S123" s="33">
        <f t="shared" si="61"/>
        <v>108706</v>
      </c>
      <c r="T123" s="33">
        <f t="shared" si="61"/>
        <v>112755</v>
      </c>
      <c r="U123" s="33">
        <v>115912</v>
      </c>
      <c r="V123" s="33">
        <v>118981</v>
      </c>
      <c r="W123" s="33">
        <v>119442</v>
      </c>
      <c r="X123" s="33">
        <v>120461</v>
      </c>
      <c r="Y123" s="33">
        <v>120564</v>
      </c>
      <c r="Z123" s="33">
        <v>119822</v>
      </c>
      <c r="AA123" s="33">
        <v>121554</v>
      </c>
      <c r="AB123" s="33">
        <v>123040</v>
      </c>
      <c r="AC123" s="33">
        <v>125548</v>
      </c>
      <c r="AD123" s="33">
        <v>126169</v>
      </c>
      <c r="AE123" s="33">
        <v>128157</v>
      </c>
      <c r="AF123" s="33">
        <v>131317</v>
      </c>
      <c r="AG123" s="33">
        <v>134800</v>
      </c>
      <c r="AH123" s="33">
        <v>135214</v>
      </c>
      <c r="AI123" s="33">
        <v>137790</v>
      </c>
      <c r="AJ123" s="33">
        <v>141063</v>
      </c>
      <c r="AK123" s="33">
        <v>143309</v>
      </c>
      <c r="AL123" s="33">
        <v>147918</v>
      </c>
      <c r="AM123" s="33">
        <v>151596</v>
      </c>
      <c r="AN123" s="33">
        <v>156314</v>
      </c>
      <c r="AO123" s="33">
        <v>155946</v>
      </c>
      <c r="AP123" s="33">
        <v>158345</v>
      </c>
      <c r="AQ123" s="33">
        <v>161816</v>
      </c>
      <c r="AR123" s="33">
        <v>162589</v>
      </c>
      <c r="AS123" s="33">
        <v>162233</v>
      </c>
      <c r="AT123" s="33">
        <v>164938</v>
      </c>
      <c r="AU123" s="33">
        <v>171045</v>
      </c>
      <c r="AV123" s="33">
        <v>175660</v>
      </c>
      <c r="AW123" s="33">
        <v>181037</v>
      </c>
      <c r="AX123" s="33">
        <v>186095</v>
      </c>
    </row>
    <row r="124" spans="1:50" ht="24.95" customHeight="1" x14ac:dyDescent="0.25">
      <c r="A124" s="27" t="s">
        <v>51</v>
      </c>
      <c r="B124" s="34">
        <v>87186</v>
      </c>
      <c r="C124" s="34">
        <v>86746</v>
      </c>
      <c r="D124" s="34">
        <v>84614</v>
      </c>
      <c r="E124" s="34">
        <v>85867</v>
      </c>
      <c r="F124" s="34">
        <v>83773</v>
      </c>
      <c r="G124" s="34">
        <v>78911</v>
      </c>
      <c r="H124" s="34">
        <v>77101</v>
      </c>
      <c r="I124" s="34">
        <v>76178</v>
      </c>
      <c r="J124" s="34">
        <v>71903</v>
      </c>
      <c r="K124" s="34">
        <v>71849</v>
      </c>
      <c r="L124" s="34">
        <v>70172</v>
      </c>
      <c r="M124" s="34">
        <v>66540</v>
      </c>
      <c r="N124" s="34">
        <v>65135</v>
      </c>
      <c r="O124" s="34">
        <v>64998</v>
      </c>
      <c r="P124" s="34">
        <v>65224</v>
      </c>
      <c r="Q124" s="34">
        <v>66597</v>
      </c>
      <c r="R124" s="34">
        <v>66352</v>
      </c>
      <c r="S124" s="34">
        <v>66425</v>
      </c>
      <c r="T124" s="34">
        <v>68422</v>
      </c>
      <c r="U124" s="34">
        <v>69612</v>
      </c>
      <c r="V124" s="34">
        <v>70664</v>
      </c>
      <c r="W124" s="34">
        <v>69585</v>
      </c>
      <c r="X124" s="34">
        <v>69467</v>
      </c>
      <c r="Y124" s="34">
        <v>68701</v>
      </c>
      <c r="Z124" s="34">
        <v>67584</v>
      </c>
      <c r="AA124" s="34">
        <v>68344</v>
      </c>
      <c r="AB124" s="34">
        <v>68581</v>
      </c>
      <c r="AC124" s="34">
        <v>69723</v>
      </c>
      <c r="AD124" s="34">
        <v>68813</v>
      </c>
      <c r="AE124" s="34">
        <v>68987</v>
      </c>
      <c r="AF124" s="34">
        <v>69539</v>
      </c>
      <c r="AG124" s="34">
        <v>70062</v>
      </c>
      <c r="AH124" s="34">
        <v>67938</v>
      </c>
      <c r="AI124" s="34">
        <v>67877</v>
      </c>
      <c r="AJ124" s="34">
        <v>70190</v>
      </c>
      <c r="AK124" s="34">
        <v>72023</v>
      </c>
      <c r="AL124" s="34">
        <v>73299</v>
      </c>
      <c r="AM124" s="34">
        <v>73510</v>
      </c>
      <c r="AN124" s="34">
        <v>75080</v>
      </c>
      <c r="AO124" s="34">
        <v>73193</v>
      </c>
      <c r="AP124" s="34">
        <v>73969</v>
      </c>
      <c r="AQ124" s="34">
        <v>75683</v>
      </c>
      <c r="AR124" s="34">
        <v>75436</v>
      </c>
      <c r="AS124" s="34">
        <v>74654</v>
      </c>
      <c r="AT124" s="34">
        <v>75540</v>
      </c>
      <c r="AU124" s="34">
        <v>77837</v>
      </c>
      <c r="AV124" s="34">
        <v>79336</v>
      </c>
      <c r="AW124" s="34">
        <v>82158</v>
      </c>
      <c r="AX124" s="34">
        <v>84178</v>
      </c>
    </row>
    <row r="125" spans="1:50" ht="24.95" customHeight="1" thickBot="1" x14ac:dyDescent="0.3">
      <c r="A125" s="29" t="s">
        <v>52</v>
      </c>
      <c r="B125" s="35">
        <v>34679</v>
      </c>
      <c r="C125" s="35">
        <v>36627</v>
      </c>
      <c r="D125" s="35">
        <v>37767</v>
      </c>
      <c r="E125" s="35">
        <v>40199</v>
      </c>
      <c r="F125" s="35">
        <v>34275</v>
      </c>
      <c r="G125" s="35">
        <v>34766</v>
      </c>
      <c r="H125" s="35">
        <v>35080</v>
      </c>
      <c r="I125" s="35">
        <v>36535</v>
      </c>
      <c r="J125" s="35">
        <v>36888</v>
      </c>
      <c r="K125" s="35">
        <v>37447</v>
      </c>
      <c r="L125" s="35">
        <v>38031</v>
      </c>
      <c r="M125" s="35">
        <v>38161</v>
      </c>
      <c r="N125" s="35">
        <v>37827</v>
      </c>
      <c r="O125" s="35">
        <v>37914</v>
      </c>
      <c r="P125" s="35">
        <v>38730</v>
      </c>
      <c r="Q125" s="35">
        <v>39327</v>
      </c>
      <c r="R125" s="35">
        <v>41298</v>
      </c>
      <c r="S125" s="35">
        <v>42281</v>
      </c>
      <c r="T125" s="35">
        <v>44333</v>
      </c>
      <c r="U125" s="35">
        <v>46300</v>
      </c>
      <c r="V125" s="35">
        <v>48317</v>
      </c>
      <c r="W125" s="35">
        <v>49857</v>
      </c>
      <c r="X125" s="35">
        <v>50994</v>
      </c>
      <c r="Y125" s="35">
        <v>51863</v>
      </c>
      <c r="Z125" s="35">
        <v>52238</v>
      </c>
      <c r="AA125" s="35">
        <v>53210</v>
      </c>
      <c r="AB125" s="35">
        <v>54459</v>
      </c>
      <c r="AC125" s="35">
        <v>55825</v>
      </c>
      <c r="AD125" s="35">
        <v>57356</v>
      </c>
      <c r="AE125" s="35">
        <v>59170</v>
      </c>
      <c r="AF125" s="35">
        <v>61778</v>
      </c>
      <c r="AG125" s="35">
        <v>64738</v>
      </c>
      <c r="AH125" s="35">
        <v>67276</v>
      </c>
      <c r="AI125" s="35">
        <v>69913</v>
      </c>
      <c r="AJ125" s="35">
        <v>70873</v>
      </c>
      <c r="AK125" s="35">
        <v>71286</v>
      </c>
      <c r="AL125" s="35">
        <v>74619</v>
      </c>
      <c r="AM125" s="35">
        <v>78086</v>
      </c>
      <c r="AN125" s="35">
        <v>81234</v>
      </c>
      <c r="AO125" s="35">
        <v>82753</v>
      </c>
      <c r="AP125" s="35">
        <v>84376</v>
      </c>
      <c r="AQ125" s="35">
        <v>86133</v>
      </c>
      <c r="AR125" s="35">
        <v>87153</v>
      </c>
      <c r="AS125" s="35">
        <v>87579</v>
      </c>
      <c r="AT125" s="35">
        <v>89398</v>
      </c>
      <c r="AU125" s="35">
        <v>93208</v>
      </c>
      <c r="AV125" s="35">
        <v>96324</v>
      </c>
      <c r="AW125" s="35">
        <v>98879</v>
      </c>
      <c r="AX125" s="35">
        <v>101917</v>
      </c>
    </row>
    <row r="126" spans="1:50" ht="24.95" customHeight="1" x14ac:dyDescent="0.25">
      <c r="A126" s="32" t="s">
        <v>74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</row>
    <row r="127" spans="1:50" ht="24.95" customHeight="1" x14ac:dyDescent="0.25">
      <c r="A127" s="25" t="s">
        <v>50</v>
      </c>
      <c r="B127" s="33">
        <v>2158</v>
      </c>
      <c r="C127" s="33">
        <v>2152</v>
      </c>
      <c r="D127" s="33">
        <v>2111</v>
      </c>
      <c r="E127" s="33">
        <v>2123</v>
      </c>
      <c r="F127" s="33">
        <v>1848</v>
      </c>
      <c r="G127" s="33">
        <v>1818</v>
      </c>
      <c r="H127" s="33">
        <v>1832</v>
      </c>
      <c r="I127" s="33">
        <v>1858</v>
      </c>
      <c r="J127" s="33">
        <v>1874</v>
      </c>
      <c r="K127" s="33">
        <v>1901</v>
      </c>
      <c r="L127" s="33">
        <v>1888</v>
      </c>
      <c r="M127" s="33">
        <v>1873</v>
      </c>
      <c r="N127" s="33">
        <v>1858</v>
      </c>
      <c r="O127" s="33">
        <v>1859</v>
      </c>
      <c r="P127" s="33">
        <v>1855</v>
      </c>
      <c r="Q127" s="33">
        <v>1863</v>
      </c>
      <c r="R127" s="33">
        <v>1932</v>
      </c>
      <c r="S127" s="33">
        <v>1939</v>
      </c>
      <c r="T127" s="33">
        <v>2075</v>
      </c>
      <c r="U127" s="33">
        <v>2152</v>
      </c>
      <c r="V127" s="33">
        <v>2191</v>
      </c>
      <c r="W127" s="33">
        <v>2195</v>
      </c>
      <c r="X127" s="33">
        <v>3535</v>
      </c>
      <c r="Y127" s="33">
        <v>2281</v>
      </c>
      <c r="Z127" s="33">
        <v>2292</v>
      </c>
      <c r="AA127" s="33">
        <v>2386</v>
      </c>
      <c r="AB127" s="33">
        <v>2404</v>
      </c>
      <c r="AC127" s="33">
        <v>2400</v>
      </c>
      <c r="AD127" s="33">
        <v>2430</v>
      </c>
      <c r="AE127" s="33">
        <v>2450</v>
      </c>
      <c r="AF127" s="33">
        <v>2492</v>
      </c>
      <c r="AG127" s="33">
        <v>2478</v>
      </c>
      <c r="AH127" s="33">
        <v>2519</v>
      </c>
      <c r="AI127" s="33">
        <v>2506</v>
      </c>
      <c r="AJ127" s="33">
        <v>2445</v>
      </c>
      <c r="AK127" s="33">
        <v>2444</v>
      </c>
      <c r="AL127" s="33">
        <v>2506</v>
      </c>
      <c r="AM127" s="33">
        <v>2529</v>
      </c>
      <c r="AN127" s="33">
        <v>2590</v>
      </c>
      <c r="AO127" s="33">
        <v>2588</v>
      </c>
      <c r="AP127" s="33">
        <v>2884</v>
      </c>
      <c r="AQ127" s="33">
        <v>2829</v>
      </c>
      <c r="AR127" s="33">
        <v>2828</v>
      </c>
      <c r="AS127" s="33">
        <v>2819</v>
      </c>
      <c r="AT127" s="33">
        <v>2828</v>
      </c>
      <c r="AU127" s="33">
        <v>2887</v>
      </c>
      <c r="AV127" s="33">
        <v>2912</v>
      </c>
      <c r="AW127" s="33">
        <v>2938</v>
      </c>
      <c r="AX127" s="33">
        <v>2969</v>
      </c>
    </row>
    <row r="128" spans="1:50" ht="24.95" customHeight="1" x14ac:dyDescent="0.25">
      <c r="A128" s="25" t="s">
        <v>49</v>
      </c>
      <c r="B128" s="33">
        <v>23531</v>
      </c>
      <c r="C128" s="33">
        <v>24412</v>
      </c>
      <c r="D128" s="33">
        <v>24464</v>
      </c>
      <c r="E128" s="33">
        <v>24728</v>
      </c>
      <c r="F128" s="33">
        <v>24128</v>
      </c>
      <c r="G128" s="33">
        <v>22683</v>
      </c>
      <c r="H128" s="33">
        <v>22406</v>
      </c>
      <c r="I128" s="33">
        <v>22161</v>
      </c>
      <c r="J128" s="33">
        <v>21402</v>
      </c>
      <c r="K128" s="33">
        <v>21311</v>
      </c>
      <c r="L128" s="33">
        <v>20890</v>
      </c>
      <c r="M128" s="33">
        <v>19965</v>
      </c>
      <c r="N128" s="33">
        <v>19457</v>
      </c>
      <c r="O128" s="33">
        <v>19978</v>
      </c>
      <c r="P128" s="33">
        <v>20101</v>
      </c>
      <c r="Q128" s="33">
        <f>Q129+Q130</f>
        <v>20705</v>
      </c>
      <c r="R128" s="33">
        <f t="shared" ref="R128:T128" si="62">R129+R130</f>
        <v>21356</v>
      </c>
      <c r="S128" s="33">
        <f t="shared" si="62"/>
        <v>21780</v>
      </c>
      <c r="T128" s="33">
        <f t="shared" si="62"/>
        <v>22556</v>
      </c>
      <c r="U128" s="33">
        <v>23540</v>
      </c>
      <c r="V128" s="33">
        <v>24085</v>
      </c>
      <c r="W128" s="33">
        <v>24288</v>
      </c>
      <c r="X128" s="33">
        <v>30893</v>
      </c>
      <c r="Y128" s="33">
        <v>24288</v>
      </c>
      <c r="Z128" s="33">
        <v>24086</v>
      </c>
      <c r="AA128" s="33">
        <v>24665</v>
      </c>
      <c r="AB128" s="33">
        <v>24447</v>
      </c>
      <c r="AC128" s="33">
        <v>24414</v>
      </c>
      <c r="AD128" s="33">
        <v>25178</v>
      </c>
      <c r="AE128" s="33">
        <v>25222</v>
      </c>
      <c r="AF128" s="33">
        <v>25389</v>
      </c>
      <c r="AG128" s="33">
        <v>26265</v>
      </c>
      <c r="AH128" s="33">
        <v>25873</v>
      </c>
      <c r="AI128" s="33">
        <v>25550</v>
      </c>
      <c r="AJ128" s="33">
        <v>25840</v>
      </c>
      <c r="AK128" s="33">
        <v>26302</v>
      </c>
      <c r="AL128" s="33">
        <v>26405</v>
      </c>
      <c r="AM128" s="33">
        <v>26649</v>
      </c>
      <c r="AN128" s="33">
        <v>27137</v>
      </c>
      <c r="AO128" s="33">
        <v>26279</v>
      </c>
      <c r="AP128" s="33">
        <v>26338</v>
      </c>
      <c r="AQ128" s="33">
        <v>26796</v>
      </c>
      <c r="AR128" s="33">
        <v>26679</v>
      </c>
      <c r="AS128" s="33">
        <v>26339</v>
      </c>
      <c r="AT128" s="33">
        <v>26165</v>
      </c>
      <c r="AU128" s="33">
        <v>26526</v>
      </c>
      <c r="AV128" s="33">
        <v>26922</v>
      </c>
      <c r="AW128" s="33">
        <v>27045</v>
      </c>
      <c r="AX128" s="33">
        <v>27339</v>
      </c>
    </row>
    <row r="129" spans="1:50" ht="24.95" customHeight="1" x14ac:dyDescent="0.25">
      <c r="A129" s="27" t="s">
        <v>51</v>
      </c>
      <c r="B129" s="34">
        <v>19499</v>
      </c>
      <c r="C129" s="34">
        <v>19963</v>
      </c>
      <c r="D129" s="34">
        <v>19995</v>
      </c>
      <c r="E129" s="34">
        <v>19931</v>
      </c>
      <c r="F129" s="34">
        <v>19906</v>
      </c>
      <c r="G129" s="34">
        <v>18407</v>
      </c>
      <c r="H129" s="34">
        <v>18089</v>
      </c>
      <c r="I129" s="34">
        <v>17453</v>
      </c>
      <c r="J129" s="34">
        <v>16596</v>
      </c>
      <c r="K129" s="34">
        <v>16395</v>
      </c>
      <c r="L129" s="34">
        <v>15970</v>
      </c>
      <c r="M129" s="34">
        <v>15047</v>
      </c>
      <c r="N129" s="34">
        <v>14571</v>
      </c>
      <c r="O129" s="34">
        <v>14969</v>
      </c>
      <c r="P129" s="34">
        <v>14953</v>
      </c>
      <c r="Q129" s="34">
        <v>15240</v>
      </c>
      <c r="R129" s="34">
        <v>15727</v>
      </c>
      <c r="S129" s="34">
        <v>15889</v>
      </c>
      <c r="T129" s="34">
        <v>16363</v>
      </c>
      <c r="U129" s="34">
        <v>16992</v>
      </c>
      <c r="V129" s="34">
        <v>17142</v>
      </c>
      <c r="W129" s="34">
        <v>17159</v>
      </c>
      <c r="X129" s="34">
        <v>21600</v>
      </c>
      <c r="Y129" s="34">
        <v>16928</v>
      </c>
      <c r="Z129" s="34">
        <v>16803</v>
      </c>
      <c r="AA129" s="34">
        <v>17102</v>
      </c>
      <c r="AB129" s="34">
        <v>16753</v>
      </c>
      <c r="AC129" s="34">
        <v>16658</v>
      </c>
      <c r="AD129" s="34">
        <v>16925</v>
      </c>
      <c r="AE129" s="34">
        <v>16674</v>
      </c>
      <c r="AF129" s="34">
        <v>16623</v>
      </c>
      <c r="AG129" s="34">
        <v>17083</v>
      </c>
      <c r="AH129" s="34">
        <v>16519</v>
      </c>
      <c r="AI129" s="34">
        <v>15842</v>
      </c>
      <c r="AJ129" s="34">
        <v>15787</v>
      </c>
      <c r="AK129" s="34">
        <v>16091</v>
      </c>
      <c r="AL129" s="34">
        <v>15876</v>
      </c>
      <c r="AM129" s="34">
        <v>15844</v>
      </c>
      <c r="AN129" s="34">
        <v>15933</v>
      </c>
      <c r="AO129" s="34">
        <v>15232</v>
      </c>
      <c r="AP129" s="34">
        <v>15096</v>
      </c>
      <c r="AQ129" s="34">
        <v>15431</v>
      </c>
      <c r="AR129" s="34">
        <v>15072</v>
      </c>
      <c r="AS129" s="34">
        <v>14675</v>
      </c>
      <c r="AT129" s="34">
        <v>14637</v>
      </c>
      <c r="AU129" s="34">
        <v>14846</v>
      </c>
      <c r="AV129" s="34">
        <v>15104</v>
      </c>
      <c r="AW129" s="34">
        <v>14961</v>
      </c>
      <c r="AX129" s="34">
        <v>14984</v>
      </c>
    </row>
    <row r="130" spans="1:50" ht="24.95" customHeight="1" thickBot="1" x14ac:dyDescent="0.3">
      <c r="A130" s="29" t="s">
        <v>52</v>
      </c>
      <c r="B130" s="35">
        <v>4032</v>
      </c>
      <c r="C130" s="35">
        <v>4449</v>
      </c>
      <c r="D130" s="35">
        <v>4469</v>
      </c>
      <c r="E130" s="35">
        <v>4797</v>
      </c>
      <c r="F130" s="35">
        <v>4222</v>
      </c>
      <c r="G130" s="35">
        <v>4276</v>
      </c>
      <c r="H130" s="35">
        <v>4317</v>
      </c>
      <c r="I130" s="35">
        <v>4708</v>
      </c>
      <c r="J130" s="35">
        <v>4806</v>
      </c>
      <c r="K130" s="35">
        <v>4916</v>
      </c>
      <c r="L130" s="35">
        <v>4920</v>
      </c>
      <c r="M130" s="35">
        <v>4918</v>
      </c>
      <c r="N130" s="35">
        <v>4886</v>
      </c>
      <c r="O130" s="35">
        <v>5009</v>
      </c>
      <c r="P130" s="35">
        <v>5148</v>
      </c>
      <c r="Q130" s="35">
        <v>5465</v>
      </c>
      <c r="R130" s="35">
        <v>5629</v>
      </c>
      <c r="S130" s="35">
        <v>5891</v>
      </c>
      <c r="T130" s="35">
        <v>6193</v>
      </c>
      <c r="U130" s="35">
        <v>6548</v>
      </c>
      <c r="V130" s="35">
        <v>6943</v>
      </c>
      <c r="W130" s="35">
        <v>7129</v>
      </c>
      <c r="X130" s="35">
        <v>9293</v>
      </c>
      <c r="Y130" s="35">
        <v>7360</v>
      </c>
      <c r="Z130" s="35">
        <v>7283</v>
      </c>
      <c r="AA130" s="35">
        <v>7563</v>
      </c>
      <c r="AB130" s="35">
        <v>7694</v>
      </c>
      <c r="AC130" s="35">
        <v>7756</v>
      </c>
      <c r="AD130" s="35">
        <v>8253</v>
      </c>
      <c r="AE130" s="35">
        <v>8548</v>
      </c>
      <c r="AF130" s="35">
        <v>8766</v>
      </c>
      <c r="AG130" s="35">
        <v>9182</v>
      </c>
      <c r="AH130" s="35">
        <v>9354</v>
      </c>
      <c r="AI130" s="35">
        <v>9708</v>
      </c>
      <c r="AJ130" s="35">
        <v>10053</v>
      </c>
      <c r="AK130" s="35">
        <v>10211</v>
      </c>
      <c r="AL130" s="35">
        <v>10529</v>
      </c>
      <c r="AM130" s="35">
        <v>10805</v>
      </c>
      <c r="AN130" s="35">
        <v>11204</v>
      </c>
      <c r="AO130" s="35">
        <v>11047</v>
      </c>
      <c r="AP130" s="35">
        <v>11242</v>
      </c>
      <c r="AQ130" s="35">
        <v>11365</v>
      </c>
      <c r="AR130" s="35">
        <v>11607</v>
      </c>
      <c r="AS130" s="35">
        <v>11664</v>
      </c>
      <c r="AT130" s="35">
        <v>11528</v>
      </c>
      <c r="AU130" s="35">
        <v>11680</v>
      </c>
      <c r="AV130" s="35">
        <v>11818</v>
      </c>
      <c r="AW130" s="35">
        <v>12084</v>
      </c>
      <c r="AX130" s="35">
        <v>12355</v>
      </c>
    </row>
    <row r="131" spans="1:50" ht="24.95" customHeight="1" x14ac:dyDescent="0.25">
      <c r="A131" s="32" t="s">
        <v>75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</row>
    <row r="132" spans="1:50" ht="24.95" customHeight="1" x14ac:dyDescent="0.25">
      <c r="A132" s="25" t="s">
        <v>50</v>
      </c>
      <c r="B132" s="33">
        <v>3718</v>
      </c>
      <c r="C132" s="33">
        <v>3717</v>
      </c>
      <c r="D132" s="33">
        <v>3779</v>
      </c>
      <c r="E132" s="33">
        <v>3866</v>
      </c>
      <c r="F132" s="33">
        <v>3503</v>
      </c>
      <c r="G132" s="33">
        <v>3470</v>
      </c>
      <c r="H132" s="33">
        <v>3508</v>
      </c>
      <c r="I132" s="33">
        <v>3518</v>
      </c>
      <c r="J132" s="33">
        <v>3567</v>
      </c>
      <c r="K132" s="33">
        <v>3675</v>
      </c>
      <c r="L132" s="33">
        <v>3694</v>
      </c>
      <c r="M132" s="33">
        <v>3686</v>
      </c>
      <c r="N132" s="33">
        <v>3686</v>
      </c>
      <c r="O132" s="33">
        <v>3660</v>
      </c>
      <c r="P132" s="33">
        <v>3798</v>
      </c>
      <c r="Q132" s="33">
        <v>3816</v>
      </c>
      <c r="R132" s="33">
        <v>3936</v>
      </c>
      <c r="S132" s="33">
        <v>4029</v>
      </c>
      <c r="T132" s="33">
        <v>4363</v>
      </c>
      <c r="U132" s="33">
        <v>4532</v>
      </c>
      <c r="V132" s="33">
        <v>4607</v>
      </c>
      <c r="W132" s="33">
        <v>4731</v>
      </c>
      <c r="X132" s="33">
        <v>4748</v>
      </c>
      <c r="Y132" s="33">
        <v>4834</v>
      </c>
      <c r="Z132" s="33">
        <v>4949</v>
      </c>
      <c r="AA132" s="33">
        <v>5060</v>
      </c>
      <c r="AB132" s="33">
        <v>5118</v>
      </c>
      <c r="AC132" s="33">
        <v>5164</v>
      </c>
      <c r="AD132" s="33">
        <v>5252</v>
      </c>
      <c r="AE132" s="33">
        <v>5305</v>
      </c>
      <c r="AF132" s="33">
        <v>5419</v>
      </c>
      <c r="AG132" s="33">
        <v>5320</v>
      </c>
      <c r="AH132" s="33">
        <v>5312</v>
      </c>
      <c r="AI132" s="33">
        <v>5360</v>
      </c>
      <c r="AJ132" s="33">
        <v>5318</v>
      </c>
      <c r="AK132" s="33">
        <v>5319</v>
      </c>
      <c r="AL132" s="33">
        <v>5388</v>
      </c>
      <c r="AM132" s="33">
        <v>5426</v>
      </c>
      <c r="AN132" s="33">
        <v>5469</v>
      </c>
      <c r="AO132" s="33">
        <v>5459</v>
      </c>
      <c r="AP132" s="33">
        <v>5969</v>
      </c>
      <c r="AQ132" s="33">
        <v>5973</v>
      </c>
      <c r="AR132" s="33">
        <v>5916</v>
      </c>
      <c r="AS132" s="33">
        <v>5913</v>
      </c>
      <c r="AT132" s="33">
        <v>6053</v>
      </c>
      <c r="AU132" s="33">
        <v>6162</v>
      </c>
      <c r="AV132" s="33">
        <v>6270</v>
      </c>
      <c r="AW132" s="33">
        <v>6387</v>
      </c>
      <c r="AX132" s="33">
        <v>6445</v>
      </c>
    </row>
    <row r="133" spans="1:50" ht="24.95" customHeight="1" x14ac:dyDescent="0.25">
      <c r="A133" s="25" t="s">
        <v>49</v>
      </c>
      <c r="B133" s="33">
        <v>42294</v>
      </c>
      <c r="C133" s="33">
        <v>41527</v>
      </c>
      <c r="D133" s="33">
        <v>41472</v>
      </c>
      <c r="E133" s="33">
        <v>42042</v>
      </c>
      <c r="F133" s="33">
        <v>40770</v>
      </c>
      <c r="G133" s="33">
        <v>40311</v>
      </c>
      <c r="H133" s="33">
        <v>40357</v>
      </c>
      <c r="I133" s="33">
        <v>40545</v>
      </c>
      <c r="J133" s="33">
        <v>40146</v>
      </c>
      <c r="K133" s="33">
        <v>40128</v>
      </c>
      <c r="L133" s="33">
        <v>39872</v>
      </c>
      <c r="M133" s="33">
        <v>37944</v>
      </c>
      <c r="N133" s="33">
        <v>36852</v>
      </c>
      <c r="O133" s="33">
        <v>35947</v>
      </c>
      <c r="P133" s="33">
        <v>36119</v>
      </c>
      <c r="Q133" s="33">
        <f>Q134+Q135</f>
        <v>35976</v>
      </c>
      <c r="R133" s="33">
        <f t="shared" ref="R133:T133" si="63">R134+R135</f>
        <v>36131</v>
      </c>
      <c r="S133" s="33">
        <f t="shared" si="63"/>
        <v>37159</v>
      </c>
      <c r="T133" s="33">
        <f t="shared" si="63"/>
        <v>38849</v>
      </c>
      <c r="U133" s="33">
        <v>40482</v>
      </c>
      <c r="V133" s="33">
        <v>41816</v>
      </c>
      <c r="W133" s="33">
        <v>42849</v>
      </c>
      <c r="X133" s="33">
        <v>43760</v>
      </c>
      <c r="Y133" s="33">
        <v>43158</v>
      </c>
      <c r="Z133" s="33">
        <v>43859</v>
      </c>
      <c r="AA133" s="33">
        <v>43881</v>
      </c>
      <c r="AB133" s="33">
        <v>44581</v>
      </c>
      <c r="AC133" s="33">
        <v>43883</v>
      </c>
      <c r="AD133" s="33">
        <v>46197</v>
      </c>
      <c r="AE133" s="33">
        <v>47282</v>
      </c>
      <c r="AF133" s="33">
        <v>48571</v>
      </c>
      <c r="AG133" s="33">
        <v>51048</v>
      </c>
      <c r="AH133" s="33">
        <v>51286</v>
      </c>
      <c r="AI133" s="33">
        <v>49808</v>
      </c>
      <c r="AJ133" s="33">
        <v>51712</v>
      </c>
      <c r="AK133" s="33">
        <v>53429</v>
      </c>
      <c r="AL133" s="33">
        <v>54212</v>
      </c>
      <c r="AM133" s="33">
        <v>56748</v>
      </c>
      <c r="AN133" s="33">
        <v>58016</v>
      </c>
      <c r="AO133" s="33">
        <v>57698</v>
      </c>
      <c r="AP133" s="33">
        <v>58778</v>
      </c>
      <c r="AQ133" s="33">
        <v>60902</v>
      </c>
      <c r="AR133" s="33">
        <v>61033</v>
      </c>
      <c r="AS133" s="33">
        <v>60286</v>
      </c>
      <c r="AT133" s="33">
        <v>61158</v>
      </c>
      <c r="AU133" s="33">
        <v>62603</v>
      </c>
      <c r="AV133" s="33">
        <v>64658</v>
      </c>
      <c r="AW133" s="33">
        <v>67602</v>
      </c>
      <c r="AX133" s="33">
        <v>69135</v>
      </c>
    </row>
    <row r="134" spans="1:50" ht="24.95" customHeight="1" x14ac:dyDescent="0.25">
      <c r="A134" s="27" t="s">
        <v>51</v>
      </c>
      <c r="B134" s="34">
        <v>34083</v>
      </c>
      <c r="C134" s="34">
        <v>32995</v>
      </c>
      <c r="D134" s="34">
        <v>32553</v>
      </c>
      <c r="E134" s="34">
        <v>32258</v>
      </c>
      <c r="F134" s="34">
        <v>31932</v>
      </c>
      <c r="G134" s="34">
        <v>31229</v>
      </c>
      <c r="H134" s="34">
        <v>30969</v>
      </c>
      <c r="I134" s="34">
        <v>30335</v>
      </c>
      <c r="J134" s="34">
        <v>29613</v>
      </c>
      <c r="K134" s="34">
        <v>29348</v>
      </c>
      <c r="L134" s="34">
        <v>28921</v>
      </c>
      <c r="M134" s="34">
        <v>26947</v>
      </c>
      <c r="N134" s="34">
        <v>25721</v>
      </c>
      <c r="O134" s="34">
        <v>24716</v>
      </c>
      <c r="P134" s="34">
        <v>24590</v>
      </c>
      <c r="Q134" s="34">
        <v>24287</v>
      </c>
      <c r="R134" s="34">
        <v>24026</v>
      </c>
      <c r="S134" s="34">
        <v>24555</v>
      </c>
      <c r="T134" s="34">
        <v>25371</v>
      </c>
      <c r="U134" s="34">
        <v>26437</v>
      </c>
      <c r="V134" s="34">
        <v>26808</v>
      </c>
      <c r="W134" s="34">
        <v>27193</v>
      </c>
      <c r="X134" s="34">
        <v>27366</v>
      </c>
      <c r="Y134" s="34">
        <v>26613</v>
      </c>
      <c r="Z134" s="34">
        <v>26615</v>
      </c>
      <c r="AA134" s="34">
        <v>26537</v>
      </c>
      <c r="AB134" s="34">
        <v>27132</v>
      </c>
      <c r="AC134" s="34">
        <v>25572</v>
      </c>
      <c r="AD134" s="34">
        <v>28364</v>
      </c>
      <c r="AE134" s="34">
        <v>28411</v>
      </c>
      <c r="AF134" s="34">
        <v>28294</v>
      </c>
      <c r="AG134" s="34">
        <v>29210</v>
      </c>
      <c r="AH134" s="34">
        <v>29347</v>
      </c>
      <c r="AI134" s="34">
        <v>27466</v>
      </c>
      <c r="AJ134" s="34">
        <v>28371</v>
      </c>
      <c r="AK134" s="34">
        <v>29910</v>
      </c>
      <c r="AL134" s="34">
        <v>30461</v>
      </c>
      <c r="AM134" s="34">
        <v>31366</v>
      </c>
      <c r="AN134" s="34">
        <v>31311</v>
      </c>
      <c r="AO134" s="34">
        <v>30699</v>
      </c>
      <c r="AP134" s="34">
        <v>31336</v>
      </c>
      <c r="AQ134" s="34">
        <v>32577</v>
      </c>
      <c r="AR134" s="34">
        <v>32071</v>
      </c>
      <c r="AS134" s="34">
        <v>30815</v>
      </c>
      <c r="AT134" s="34">
        <v>31132</v>
      </c>
      <c r="AU134" s="34">
        <v>31536</v>
      </c>
      <c r="AV134" s="34">
        <v>32276</v>
      </c>
      <c r="AW134" s="34">
        <v>34485</v>
      </c>
      <c r="AX134" s="34">
        <v>34868</v>
      </c>
    </row>
    <row r="135" spans="1:50" ht="24.95" customHeight="1" thickBot="1" x14ac:dyDescent="0.3">
      <c r="A135" s="29" t="s">
        <v>52</v>
      </c>
      <c r="B135" s="35">
        <v>8211</v>
      </c>
      <c r="C135" s="35">
        <v>8532</v>
      </c>
      <c r="D135" s="35">
        <v>8919</v>
      </c>
      <c r="E135" s="35">
        <v>9784</v>
      </c>
      <c r="F135" s="35">
        <v>8838</v>
      </c>
      <c r="G135" s="35">
        <v>9082</v>
      </c>
      <c r="H135" s="35">
        <v>9388</v>
      </c>
      <c r="I135" s="35">
        <v>10210</v>
      </c>
      <c r="J135" s="35">
        <v>10533</v>
      </c>
      <c r="K135" s="35">
        <v>10780</v>
      </c>
      <c r="L135" s="35">
        <v>10951</v>
      </c>
      <c r="M135" s="35">
        <v>10997</v>
      </c>
      <c r="N135" s="35">
        <v>11131</v>
      </c>
      <c r="O135" s="35">
        <v>11231</v>
      </c>
      <c r="P135" s="35">
        <v>11529</v>
      </c>
      <c r="Q135" s="35">
        <v>11689</v>
      </c>
      <c r="R135" s="35">
        <v>12105</v>
      </c>
      <c r="S135" s="35">
        <v>12604</v>
      </c>
      <c r="T135" s="35">
        <v>13478</v>
      </c>
      <c r="U135" s="35">
        <v>14045</v>
      </c>
      <c r="V135" s="35">
        <v>15008</v>
      </c>
      <c r="W135" s="35">
        <v>15656</v>
      </c>
      <c r="X135" s="35">
        <v>16394</v>
      </c>
      <c r="Y135" s="35">
        <v>16545</v>
      </c>
      <c r="Z135" s="35">
        <v>17244</v>
      </c>
      <c r="AA135" s="35">
        <v>17344</v>
      </c>
      <c r="AB135" s="35">
        <v>17449</v>
      </c>
      <c r="AC135" s="35">
        <v>18311</v>
      </c>
      <c r="AD135" s="35">
        <v>17833</v>
      </c>
      <c r="AE135" s="35">
        <v>18871</v>
      </c>
      <c r="AF135" s="35">
        <v>20277</v>
      </c>
      <c r="AG135" s="35">
        <v>21838</v>
      </c>
      <c r="AH135" s="35">
        <v>21939</v>
      </c>
      <c r="AI135" s="35">
        <v>22342</v>
      </c>
      <c r="AJ135" s="35">
        <v>23341</v>
      </c>
      <c r="AK135" s="35">
        <v>23519</v>
      </c>
      <c r="AL135" s="35">
        <v>23751</v>
      </c>
      <c r="AM135" s="35">
        <v>25382</v>
      </c>
      <c r="AN135" s="35">
        <v>26705</v>
      </c>
      <c r="AO135" s="35">
        <v>26999</v>
      </c>
      <c r="AP135" s="35">
        <v>27442</v>
      </c>
      <c r="AQ135" s="35">
        <v>28325</v>
      </c>
      <c r="AR135" s="35">
        <v>28962</v>
      </c>
      <c r="AS135" s="35">
        <v>29471</v>
      </c>
      <c r="AT135" s="35">
        <v>30026</v>
      </c>
      <c r="AU135" s="35">
        <v>31067</v>
      </c>
      <c r="AV135" s="35">
        <v>32382</v>
      </c>
      <c r="AW135" s="35">
        <v>33117</v>
      </c>
      <c r="AX135" s="35">
        <v>34267</v>
      </c>
    </row>
    <row r="136" spans="1:50" ht="24.95" customHeight="1" x14ac:dyDescent="0.25">
      <c r="A136" s="32" t="s">
        <v>76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</row>
    <row r="137" spans="1:50" ht="24.95" customHeight="1" x14ac:dyDescent="0.25">
      <c r="A137" s="25" t="s">
        <v>50</v>
      </c>
      <c r="B137" s="33">
        <f>B107+B112+B117+B122+B127+B132</f>
        <v>24619</v>
      </c>
      <c r="C137" s="33">
        <f t="shared" ref="C137:AV137" si="64">C107+C112+C117+C122+C127+C132</f>
        <v>24413</v>
      </c>
      <c r="D137" s="33">
        <f t="shared" si="64"/>
        <v>24345</v>
      </c>
      <c r="E137" s="33">
        <f t="shared" si="64"/>
        <v>24529</v>
      </c>
      <c r="F137" s="33">
        <f t="shared" si="64"/>
        <v>21995</v>
      </c>
      <c r="G137" s="33">
        <f t="shared" si="64"/>
        <v>21774</v>
      </c>
      <c r="H137" s="33">
        <f t="shared" si="64"/>
        <v>22096</v>
      </c>
      <c r="I137" s="33">
        <f t="shared" si="64"/>
        <v>22188</v>
      </c>
      <c r="J137" s="33">
        <f t="shared" si="64"/>
        <v>22474</v>
      </c>
      <c r="K137" s="33">
        <f t="shared" si="64"/>
        <v>22797</v>
      </c>
      <c r="L137" s="33">
        <f t="shared" si="64"/>
        <v>22723</v>
      </c>
      <c r="M137" s="33">
        <f t="shared" si="64"/>
        <v>22461</v>
      </c>
      <c r="N137" s="33">
        <f t="shared" si="64"/>
        <v>22261</v>
      </c>
      <c r="O137" s="33">
        <f t="shared" si="64"/>
        <v>22340</v>
      </c>
      <c r="P137" s="33">
        <f t="shared" si="64"/>
        <v>22657</v>
      </c>
      <c r="Q137" s="33">
        <f t="shared" si="64"/>
        <v>22931</v>
      </c>
      <c r="R137" s="53">
        <f t="shared" si="64"/>
        <v>23456</v>
      </c>
      <c r="S137" s="33">
        <f t="shared" si="64"/>
        <v>24042</v>
      </c>
      <c r="T137" s="33">
        <f t="shared" si="64"/>
        <v>25989</v>
      </c>
      <c r="U137" s="33">
        <f t="shared" si="64"/>
        <v>26674</v>
      </c>
      <c r="V137" s="33">
        <f t="shared" si="64"/>
        <v>27014</v>
      </c>
      <c r="W137" s="33">
        <f t="shared" si="64"/>
        <v>27263</v>
      </c>
      <c r="X137" s="33">
        <f t="shared" si="64"/>
        <v>27666</v>
      </c>
      <c r="Y137" s="33">
        <f t="shared" si="64"/>
        <v>28066</v>
      </c>
      <c r="Z137" s="33">
        <f t="shared" si="64"/>
        <v>28637</v>
      </c>
      <c r="AA137" s="33">
        <f t="shared" si="64"/>
        <v>29337</v>
      </c>
      <c r="AB137" s="33">
        <f t="shared" si="64"/>
        <v>29527</v>
      </c>
      <c r="AC137" s="33">
        <f t="shared" si="64"/>
        <v>29752</v>
      </c>
      <c r="AD137" s="33">
        <f t="shared" si="64"/>
        <v>29921</v>
      </c>
      <c r="AE137" s="33">
        <f t="shared" si="64"/>
        <v>30284</v>
      </c>
      <c r="AF137" s="33">
        <f t="shared" si="64"/>
        <v>30788</v>
      </c>
      <c r="AG137" s="33">
        <f t="shared" si="64"/>
        <v>30637</v>
      </c>
      <c r="AH137" s="33">
        <f t="shared" si="64"/>
        <v>30743</v>
      </c>
      <c r="AI137" s="33">
        <f t="shared" si="64"/>
        <v>30953</v>
      </c>
      <c r="AJ137" s="33">
        <f t="shared" si="64"/>
        <v>30579</v>
      </c>
      <c r="AK137" s="33">
        <f t="shared" si="64"/>
        <v>30736</v>
      </c>
      <c r="AL137" s="33">
        <f t="shared" si="64"/>
        <v>31219</v>
      </c>
      <c r="AM137" s="33">
        <f t="shared" si="64"/>
        <v>31540</v>
      </c>
      <c r="AN137" s="33">
        <f t="shared" si="64"/>
        <v>31923</v>
      </c>
      <c r="AO137" s="33">
        <f t="shared" si="64"/>
        <v>31819</v>
      </c>
      <c r="AP137" s="33">
        <f t="shared" si="64"/>
        <v>35093</v>
      </c>
      <c r="AQ137" s="33">
        <f t="shared" si="64"/>
        <v>34810</v>
      </c>
      <c r="AR137" s="33">
        <f t="shared" si="64"/>
        <v>34818</v>
      </c>
      <c r="AS137" s="33">
        <f t="shared" si="64"/>
        <v>34661</v>
      </c>
      <c r="AT137" s="33">
        <f t="shared" si="64"/>
        <v>34980</v>
      </c>
      <c r="AU137" s="33">
        <f t="shared" si="64"/>
        <v>35400</v>
      </c>
      <c r="AV137" s="33">
        <f t="shared" si="64"/>
        <v>36006</v>
      </c>
      <c r="AW137" s="33">
        <f>AW107+AW112+AW117+AW122+AW127+AW132</f>
        <v>36659</v>
      </c>
      <c r="AX137" s="33">
        <f t="shared" ref="AX137" si="65">AX107+AX112+AX117+AX122+AX127+AX132</f>
        <v>37198</v>
      </c>
    </row>
    <row r="138" spans="1:50" ht="24.95" customHeight="1" x14ac:dyDescent="0.25">
      <c r="A138" s="25" t="s">
        <v>49</v>
      </c>
      <c r="B138" s="33">
        <f>B108+B113+B118+B123+B128+B133</f>
        <v>272962</v>
      </c>
      <c r="C138" s="33">
        <f t="shared" ref="C138:AV138" si="66">C108+C113+C118+C123+C128+C133</f>
        <v>274730</v>
      </c>
      <c r="D138" s="33">
        <f t="shared" si="66"/>
        <v>274309</v>
      </c>
      <c r="E138" s="33">
        <f t="shared" si="66"/>
        <v>280491</v>
      </c>
      <c r="F138" s="33">
        <f t="shared" si="66"/>
        <v>267197</v>
      </c>
      <c r="G138" s="33">
        <f t="shared" si="66"/>
        <v>258272</v>
      </c>
      <c r="H138" s="33">
        <f t="shared" si="66"/>
        <v>255667</v>
      </c>
      <c r="I138" s="33">
        <f t="shared" si="66"/>
        <v>254624</v>
      </c>
      <c r="J138" s="33">
        <f t="shared" si="66"/>
        <v>248182</v>
      </c>
      <c r="K138" s="33">
        <f t="shared" si="66"/>
        <v>248629</v>
      </c>
      <c r="L138" s="33">
        <f t="shared" si="66"/>
        <v>247519</v>
      </c>
      <c r="M138" s="33">
        <f t="shared" si="66"/>
        <v>238129</v>
      </c>
      <c r="N138" s="33">
        <f t="shared" si="66"/>
        <v>232012</v>
      </c>
      <c r="O138" s="33">
        <f t="shared" si="66"/>
        <v>230763</v>
      </c>
      <c r="P138" s="33">
        <f t="shared" si="66"/>
        <v>232767</v>
      </c>
      <c r="Q138" s="33">
        <f t="shared" si="66"/>
        <v>237317</v>
      </c>
      <c r="R138" s="33">
        <f t="shared" si="66"/>
        <v>240897</v>
      </c>
      <c r="S138" s="33">
        <f t="shared" si="66"/>
        <v>244016</v>
      </c>
      <c r="T138" s="33">
        <f t="shared" si="66"/>
        <v>254385</v>
      </c>
      <c r="U138" s="33">
        <f t="shared" si="66"/>
        <v>262571</v>
      </c>
      <c r="V138" s="33">
        <f t="shared" si="66"/>
        <v>269302</v>
      </c>
      <c r="W138" s="33">
        <f t="shared" si="66"/>
        <v>271687</v>
      </c>
      <c r="X138" s="33">
        <f t="shared" si="66"/>
        <v>273717</v>
      </c>
      <c r="Y138" s="33">
        <f t="shared" si="66"/>
        <v>270621</v>
      </c>
      <c r="Z138" s="33">
        <f t="shared" si="66"/>
        <v>270110</v>
      </c>
      <c r="AA138" s="33">
        <f t="shared" si="66"/>
        <v>274377</v>
      </c>
      <c r="AB138" s="33">
        <f t="shared" si="66"/>
        <v>276400</v>
      </c>
      <c r="AC138" s="33">
        <f t="shared" si="66"/>
        <v>278657</v>
      </c>
      <c r="AD138" s="33">
        <f t="shared" si="66"/>
        <v>284239</v>
      </c>
      <c r="AE138" s="33">
        <f t="shared" si="66"/>
        <v>287138</v>
      </c>
      <c r="AF138" s="33">
        <f t="shared" si="66"/>
        <v>292319</v>
      </c>
      <c r="AG138" s="33">
        <f t="shared" si="66"/>
        <v>302034</v>
      </c>
      <c r="AH138" s="33">
        <f t="shared" si="66"/>
        <v>301892</v>
      </c>
      <c r="AI138" s="33">
        <f t="shared" si="66"/>
        <v>301456</v>
      </c>
      <c r="AJ138" s="33">
        <f t="shared" si="66"/>
        <v>309082</v>
      </c>
      <c r="AK138" s="33">
        <f t="shared" si="66"/>
        <v>315366</v>
      </c>
      <c r="AL138" s="33">
        <f t="shared" si="66"/>
        <v>322200</v>
      </c>
      <c r="AM138" s="33">
        <f t="shared" si="66"/>
        <v>330391</v>
      </c>
      <c r="AN138" s="33">
        <f t="shared" si="66"/>
        <v>340162</v>
      </c>
      <c r="AO138" s="33">
        <f t="shared" si="66"/>
        <v>336229</v>
      </c>
      <c r="AP138" s="33">
        <f t="shared" si="66"/>
        <v>340535</v>
      </c>
      <c r="AQ138" s="33">
        <f t="shared" si="66"/>
        <v>349891</v>
      </c>
      <c r="AR138" s="33">
        <f t="shared" si="66"/>
        <v>351495</v>
      </c>
      <c r="AS138" s="33">
        <f t="shared" si="66"/>
        <v>349410</v>
      </c>
      <c r="AT138" s="33">
        <f t="shared" si="66"/>
        <v>354019</v>
      </c>
      <c r="AU138" s="33">
        <f t="shared" si="66"/>
        <v>362862</v>
      </c>
      <c r="AV138" s="33">
        <f t="shared" si="66"/>
        <v>371289</v>
      </c>
      <c r="AW138" s="33">
        <f t="shared" ref="AW138" si="67">AW108+AW113+AW118+AW123+AW128+AW133</f>
        <v>382277</v>
      </c>
      <c r="AX138" s="33">
        <f t="shared" ref="AX138" si="68">AX108+AX113+AX118+AX123+AX128+AX133</f>
        <v>391677</v>
      </c>
    </row>
    <row r="139" spans="1:50" ht="24.95" customHeight="1" x14ac:dyDescent="0.25">
      <c r="A139" s="27" t="s">
        <v>51</v>
      </c>
      <c r="B139" s="34">
        <f>B109+B114+B119+B124+B129+B134</f>
        <v>208334</v>
      </c>
      <c r="C139" s="34">
        <f t="shared" ref="C139:AV139" si="69">C109+C114+C119+C124+C129+C134</f>
        <v>206998</v>
      </c>
      <c r="D139" s="34">
        <f t="shared" si="69"/>
        <v>204080</v>
      </c>
      <c r="E139" s="34">
        <f t="shared" si="69"/>
        <v>205734</v>
      </c>
      <c r="F139" s="34">
        <f t="shared" si="69"/>
        <v>201997</v>
      </c>
      <c r="G139" s="34">
        <f t="shared" si="69"/>
        <v>191541</v>
      </c>
      <c r="H139" s="34">
        <f t="shared" si="69"/>
        <v>188092</v>
      </c>
      <c r="I139" s="34">
        <f t="shared" si="69"/>
        <v>183704</v>
      </c>
      <c r="J139" s="34">
        <f t="shared" si="69"/>
        <v>176096</v>
      </c>
      <c r="K139" s="34">
        <f t="shared" si="69"/>
        <v>175137</v>
      </c>
      <c r="L139" s="34">
        <f t="shared" si="69"/>
        <v>172679</v>
      </c>
      <c r="M139" s="34">
        <f t="shared" si="69"/>
        <v>162943</v>
      </c>
      <c r="N139" s="34">
        <f t="shared" si="69"/>
        <v>157187</v>
      </c>
      <c r="O139" s="34">
        <f t="shared" si="69"/>
        <v>155390</v>
      </c>
      <c r="P139" s="34">
        <f t="shared" si="69"/>
        <v>155701</v>
      </c>
      <c r="Q139" s="34">
        <f t="shared" si="69"/>
        <v>158154</v>
      </c>
      <c r="R139" s="34">
        <f t="shared" si="69"/>
        <v>158397</v>
      </c>
      <c r="S139" s="34">
        <f t="shared" si="69"/>
        <v>158831</v>
      </c>
      <c r="T139" s="34">
        <f t="shared" si="69"/>
        <v>164027</v>
      </c>
      <c r="U139" s="34">
        <f t="shared" si="69"/>
        <v>168340</v>
      </c>
      <c r="V139" s="34">
        <f t="shared" si="69"/>
        <v>170701</v>
      </c>
      <c r="W139" s="34">
        <f t="shared" si="69"/>
        <v>169855</v>
      </c>
      <c r="X139" s="34">
        <f t="shared" si="69"/>
        <v>169491</v>
      </c>
      <c r="Y139" s="34">
        <f t="shared" si="69"/>
        <v>166107</v>
      </c>
      <c r="Z139" s="34">
        <f t="shared" si="69"/>
        <v>164284</v>
      </c>
      <c r="AA139" s="34">
        <f t="shared" si="69"/>
        <v>166300</v>
      </c>
      <c r="AB139" s="34">
        <f t="shared" si="69"/>
        <v>166029</v>
      </c>
      <c r="AC139" s="34">
        <f t="shared" si="69"/>
        <v>165314</v>
      </c>
      <c r="AD139" s="34">
        <f t="shared" si="69"/>
        <v>168112</v>
      </c>
      <c r="AE139" s="34">
        <f t="shared" si="69"/>
        <v>166839</v>
      </c>
      <c r="AF139" s="34">
        <f t="shared" si="69"/>
        <v>166629</v>
      </c>
      <c r="AG139" s="34">
        <f t="shared" si="69"/>
        <v>169663</v>
      </c>
      <c r="AH139" s="34">
        <f t="shared" si="69"/>
        <v>166511</v>
      </c>
      <c r="AI139" s="34">
        <f t="shared" si="69"/>
        <v>161393</v>
      </c>
      <c r="AJ139" s="34">
        <f t="shared" si="69"/>
        <v>165037</v>
      </c>
      <c r="AK139" s="34">
        <f t="shared" si="69"/>
        <v>170299</v>
      </c>
      <c r="AL139" s="34">
        <f t="shared" si="69"/>
        <v>172254</v>
      </c>
      <c r="AM139" s="34">
        <f t="shared" si="69"/>
        <v>173761</v>
      </c>
      <c r="AN139" s="34">
        <f t="shared" si="69"/>
        <v>176969</v>
      </c>
      <c r="AO139" s="34">
        <f t="shared" si="69"/>
        <v>171737</v>
      </c>
      <c r="AP139" s="34">
        <f t="shared" si="69"/>
        <v>173426</v>
      </c>
      <c r="AQ139" s="34">
        <f t="shared" si="69"/>
        <v>178615</v>
      </c>
      <c r="AR139" s="34">
        <f t="shared" si="69"/>
        <v>177600</v>
      </c>
      <c r="AS139" s="34">
        <f t="shared" si="69"/>
        <v>174154</v>
      </c>
      <c r="AT139" s="34">
        <f t="shared" si="69"/>
        <v>175556</v>
      </c>
      <c r="AU139" s="34">
        <f t="shared" si="69"/>
        <v>178099</v>
      </c>
      <c r="AV139" s="34">
        <f t="shared" si="69"/>
        <v>181090</v>
      </c>
      <c r="AW139" s="34">
        <f t="shared" ref="AW139" si="70">AW109+AW114+AW119+AW124+AW129+AW134</f>
        <v>187351</v>
      </c>
      <c r="AX139" s="34">
        <f t="shared" ref="AX139" si="71">AX109+AX114+AX119+AX124+AX129+AX134</f>
        <v>190684</v>
      </c>
    </row>
    <row r="140" spans="1:50" ht="24.95" customHeight="1" thickBot="1" x14ac:dyDescent="0.3">
      <c r="A140" s="37" t="s">
        <v>52</v>
      </c>
      <c r="B140" s="38">
        <f>B110+B115+B120+B125+B130+B135</f>
        <v>64628</v>
      </c>
      <c r="C140" s="38">
        <f t="shared" ref="C140:AV140" si="72">C110+C115+C120+C125+C130+C135</f>
        <v>67732</v>
      </c>
      <c r="D140" s="38">
        <f t="shared" si="72"/>
        <v>70229</v>
      </c>
      <c r="E140" s="38">
        <f t="shared" si="72"/>
        <v>74757</v>
      </c>
      <c r="F140" s="38">
        <f t="shared" si="72"/>
        <v>65200</v>
      </c>
      <c r="G140" s="38">
        <f t="shared" si="72"/>
        <v>66731</v>
      </c>
      <c r="H140" s="38">
        <f t="shared" si="72"/>
        <v>67575</v>
      </c>
      <c r="I140" s="38">
        <f t="shared" si="72"/>
        <v>70920</v>
      </c>
      <c r="J140" s="38">
        <f t="shared" si="72"/>
        <v>72086</v>
      </c>
      <c r="K140" s="38">
        <f t="shared" si="72"/>
        <v>73492</v>
      </c>
      <c r="L140" s="38">
        <f t="shared" si="72"/>
        <v>74840</v>
      </c>
      <c r="M140" s="38">
        <f t="shared" si="72"/>
        <v>75186</v>
      </c>
      <c r="N140" s="38">
        <f t="shared" si="72"/>
        <v>74825</v>
      </c>
      <c r="O140" s="38">
        <f t="shared" si="72"/>
        <v>75373</v>
      </c>
      <c r="P140" s="38">
        <f t="shared" si="72"/>
        <v>77066</v>
      </c>
      <c r="Q140" s="38">
        <f t="shared" si="72"/>
        <v>79163</v>
      </c>
      <c r="R140" s="38">
        <f t="shared" si="72"/>
        <v>82500</v>
      </c>
      <c r="S140" s="38">
        <f t="shared" si="72"/>
        <v>85185</v>
      </c>
      <c r="T140" s="38">
        <f t="shared" si="72"/>
        <v>90358</v>
      </c>
      <c r="U140" s="38">
        <f t="shared" si="72"/>
        <v>94231</v>
      </c>
      <c r="V140" s="38">
        <f t="shared" si="72"/>
        <v>98601</v>
      </c>
      <c r="W140" s="38">
        <f t="shared" si="72"/>
        <v>101832</v>
      </c>
      <c r="X140" s="38">
        <f t="shared" si="72"/>
        <v>104226</v>
      </c>
      <c r="Y140" s="38">
        <f t="shared" si="72"/>
        <v>104514</v>
      </c>
      <c r="Z140" s="38">
        <f t="shared" si="72"/>
        <v>105826</v>
      </c>
      <c r="AA140" s="38">
        <f t="shared" si="72"/>
        <v>108077</v>
      </c>
      <c r="AB140" s="38">
        <f t="shared" si="72"/>
        <v>110371</v>
      </c>
      <c r="AC140" s="38">
        <f t="shared" si="72"/>
        <v>113343</v>
      </c>
      <c r="AD140" s="38">
        <f t="shared" si="72"/>
        <v>116127</v>
      </c>
      <c r="AE140" s="38">
        <f t="shared" si="72"/>
        <v>120299</v>
      </c>
      <c r="AF140" s="38">
        <f t="shared" si="72"/>
        <v>125690</v>
      </c>
      <c r="AG140" s="38">
        <f t="shared" si="72"/>
        <v>132371</v>
      </c>
      <c r="AH140" s="38">
        <f t="shared" si="72"/>
        <v>135381</v>
      </c>
      <c r="AI140" s="38">
        <f t="shared" si="72"/>
        <v>140063</v>
      </c>
      <c r="AJ140" s="38">
        <f t="shared" si="72"/>
        <v>144045</v>
      </c>
      <c r="AK140" s="38">
        <f t="shared" si="72"/>
        <v>145067</v>
      </c>
      <c r="AL140" s="38">
        <f t="shared" si="72"/>
        <v>149946</v>
      </c>
      <c r="AM140" s="38">
        <f t="shared" si="72"/>
        <v>156630</v>
      </c>
      <c r="AN140" s="38">
        <f t="shared" si="72"/>
        <v>163193</v>
      </c>
      <c r="AO140" s="38">
        <f t="shared" si="72"/>
        <v>164492</v>
      </c>
      <c r="AP140" s="38">
        <f t="shared" si="72"/>
        <v>167109</v>
      </c>
      <c r="AQ140" s="38">
        <f t="shared" si="72"/>
        <v>171276</v>
      </c>
      <c r="AR140" s="38">
        <f t="shared" si="72"/>
        <v>173895</v>
      </c>
      <c r="AS140" s="38">
        <f t="shared" si="72"/>
        <v>175256</v>
      </c>
      <c r="AT140" s="38">
        <f t="shared" si="72"/>
        <v>178463</v>
      </c>
      <c r="AU140" s="38">
        <f t="shared" si="72"/>
        <v>184763</v>
      </c>
      <c r="AV140" s="38">
        <f t="shared" si="72"/>
        <v>190199</v>
      </c>
      <c r="AW140" s="38">
        <f t="shared" ref="AW140" si="73">AW110+AW115+AW120+AW125+AW130+AW135</f>
        <v>194926</v>
      </c>
      <c r="AX140" s="38">
        <f t="shared" ref="AX140" si="74">AX110+AX115+AX120+AX125+AX130+AX135</f>
        <v>200993</v>
      </c>
    </row>
    <row r="141" spans="1:50" ht="24.95" customHeight="1" thickTop="1" x14ac:dyDescent="0.25">
      <c r="A141" s="54" t="s">
        <v>77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</row>
    <row r="142" spans="1:50" ht="24.95" customHeight="1" x14ac:dyDescent="0.25">
      <c r="A142" s="25" t="s">
        <v>50</v>
      </c>
      <c r="B142" s="33">
        <v>1378</v>
      </c>
      <c r="C142" s="33">
        <v>1375</v>
      </c>
      <c r="D142" s="33">
        <v>1406</v>
      </c>
      <c r="E142" s="33">
        <v>1429</v>
      </c>
      <c r="F142" s="33">
        <v>1033</v>
      </c>
      <c r="G142" s="33">
        <v>988</v>
      </c>
      <c r="H142" s="33">
        <v>975</v>
      </c>
      <c r="I142" s="33">
        <v>1034</v>
      </c>
      <c r="J142" s="33">
        <v>1050</v>
      </c>
      <c r="K142" s="33">
        <v>1038</v>
      </c>
      <c r="L142" s="33">
        <v>1028</v>
      </c>
      <c r="M142" s="33">
        <v>1003</v>
      </c>
      <c r="N142" s="33">
        <v>980</v>
      </c>
      <c r="O142" s="33">
        <v>968</v>
      </c>
      <c r="P142" s="33">
        <v>985</v>
      </c>
      <c r="Q142" s="33">
        <v>973</v>
      </c>
      <c r="R142" s="33">
        <v>975</v>
      </c>
      <c r="S142" s="33">
        <v>979</v>
      </c>
      <c r="T142" s="33">
        <v>1111</v>
      </c>
      <c r="U142" s="33">
        <v>1174</v>
      </c>
      <c r="V142" s="33">
        <v>1185</v>
      </c>
      <c r="W142" s="33">
        <v>1173</v>
      </c>
      <c r="X142" s="33">
        <v>1228</v>
      </c>
      <c r="Y142" s="33">
        <v>1208</v>
      </c>
      <c r="Z142" s="33">
        <v>1233</v>
      </c>
      <c r="AA142" s="33">
        <v>1262</v>
      </c>
      <c r="AB142" s="33">
        <v>1244</v>
      </c>
      <c r="AC142" s="33">
        <v>1273</v>
      </c>
      <c r="AD142" s="33">
        <v>1263</v>
      </c>
      <c r="AE142" s="33">
        <v>1299</v>
      </c>
      <c r="AF142" s="33">
        <v>1281</v>
      </c>
      <c r="AG142" s="33">
        <v>1309</v>
      </c>
      <c r="AH142" s="33">
        <v>1282</v>
      </c>
      <c r="AI142" s="33">
        <v>1320</v>
      </c>
      <c r="AJ142" s="33">
        <v>1318</v>
      </c>
      <c r="AK142" s="33">
        <v>1333</v>
      </c>
      <c r="AL142" s="33">
        <v>1384</v>
      </c>
      <c r="AM142" s="33">
        <v>1404</v>
      </c>
      <c r="AN142" s="33">
        <v>1458</v>
      </c>
      <c r="AO142" s="33">
        <v>1451</v>
      </c>
      <c r="AP142" s="33">
        <v>1646</v>
      </c>
      <c r="AQ142" s="33">
        <v>1678</v>
      </c>
      <c r="AR142" s="33">
        <v>1651</v>
      </c>
      <c r="AS142" s="33">
        <v>1655</v>
      </c>
      <c r="AT142" s="33">
        <v>1717</v>
      </c>
      <c r="AU142" s="33">
        <v>1717</v>
      </c>
      <c r="AV142" s="33">
        <v>1763</v>
      </c>
      <c r="AW142" s="33">
        <v>1846</v>
      </c>
      <c r="AX142" s="33">
        <v>1818</v>
      </c>
    </row>
    <row r="143" spans="1:50" ht="24.95" customHeight="1" x14ac:dyDescent="0.25">
      <c r="A143" s="25" t="s">
        <v>49</v>
      </c>
      <c r="B143" s="33">
        <v>9573</v>
      </c>
      <c r="C143" s="33">
        <v>9848</v>
      </c>
      <c r="D143" s="33">
        <v>10004</v>
      </c>
      <c r="E143" s="33">
        <v>10601</v>
      </c>
      <c r="F143" s="33">
        <v>9278</v>
      </c>
      <c r="G143" s="33">
        <v>8785</v>
      </c>
      <c r="H143" s="33">
        <v>8747</v>
      </c>
      <c r="I143" s="33">
        <v>8926</v>
      </c>
      <c r="J143" s="33">
        <v>9076</v>
      </c>
      <c r="K143" s="33">
        <v>8949</v>
      </c>
      <c r="L143" s="33">
        <v>8857</v>
      </c>
      <c r="M143" s="33">
        <v>8674</v>
      </c>
      <c r="N143" s="33">
        <v>8488</v>
      </c>
      <c r="O143" s="33">
        <v>9168</v>
      </c>
      <c r="P143" s="33">
        <v>7809</v>
      </c>
      <c r="Q143" s="33">
        <f>Q144+Q145</f>
        <v>7738</v>
      </c>
      <c r="R143" s="33">
        <f t="shared" ref="R143:T143" si="75">R144+R145</f>
        <v>7960</v>
      </c>
      <c r="S143" s="33">
        <f t="shared" si="75"/>
        <v>7779</v>
      </c>
      <c r="T143" s="33">
        <f t="shared" si="75"/>
        <v>8265</v>
      </c>
      <c r="U143" s="33">
        <v>8446</v>
      </c>
      <c r="V143" s="33">
        <v>8831</v>
      </c>
      <c r="W143" s="33">
        <v>8796</v>
      </c>
      <c r="X143" s="33">
        <v>8968</v>
      </c>
      <c r="Y143" s="33">
        <v>8363</v>
      </c>
      <c r="Z143" s="33">
        <v>8427</v>
      </c>
      <c r="AA143" s="33">
        <v>8732</v>
      </c>
      <c r="AB143" s="33">
        <v>8292</v>
      </c>
      <c r="AC143" s="33">
        <v>8398</v>
      </c>
      <c r="AD143" s="33">
        <v>8719</v>
      </c>
      <c r="AE143" s="33">
        <v>8893</v>
      </c>
      <c r="AF143" s="33">
        <v>9672</v>
      </c>
      <c r="AG143" s="33">
        <v>9778</v>
      </c>
      <c r="AH143" s="33">
        <v>9951</v>
      </c>
      <c r="AI143" s="33">
        <v>10420</v>
      </c>
      <c r="AJ143" s="33">
        <v>10702</v>
      </c>
      <c r="AK143" s="33">
        <v>11151</v>
      </c>
      <c r="AL143" s="33">
        <v>11540</v>
      </c>
      <c r="AM143" s="33">
        <v>12304</v>
      </c>
      <c r="AN143" s="33">
        <v>13354</v>
      </c>
      <c r="AO143" s="33">
        <v>12959</v>
      </c>
      <c r="AP143" s="33">
        <v>13460</v>
      </c>
      <c r="AQ143" s="33">
        <v>14037</v>
      </c>
      <c r="AR143" s="33">
        <v>13939</v>
      </c>
      <c r="AS143" s="33">
        <v>13680</v>
      </c>
      <c r="AT143" s="33">
        <v>14517</v>
      </c>
      <c r="AU143" s="33">
        <v>14331</v>
      </c>
      <c r="AV143" s="33">
        <v>14672</v>
      </c>
      <c r="AW143" s="33">
        <v>14995</v>
      </c>
      <c r="AX143" s="33">
        <v>15207</v>
      </c>
    </row>
    <row r="144" spans="1:50" ht="24.95" customHeight="1" x14ac:dyDescent="0.25">
      <c r="A144" s="27" t="s">
        <v>51</v>
      </c>
      <c r="B144" s="34">
        <v>7236</v>
      </c>
      <c r="C144" s="34">
        <v>7434</v>
      </c>
      <c r="D144" s="34">
        <v>7416</v>
      </c>
      <c r="E144" s="34">
        <v>7782</v>
      </c>
      <c r="F144" s="34">
        <v>7254</v>
      </c>
      <c r="G144" s="34">
        <v>6723</v>
      </c>
      <c r="H144" s="34">
        <v>6642</v>
      </c>
      <c r="I144" s="34">
        <v>6708</v>
      </c>
      <c r="J144" s="34">
        <v>6767</v>
      </c>
      <c r="K144" s="34">
        <v>6609</v>
      </c>
      <c r="L144" s="34">
        <v>6359</v>
      </c>
      <c r="M144" s="34">
        <v>6072</v>
      </c>
      <c r="N144" s="34">
        <v>5958</v>
      </c>
      <c r="O144" s="34">
        <v>5648</v>
      </c>
      <c r="P144" s="34">
        <v>5319</v>
      </c>
      <c r="Q144" s="34">
        <v>5231</v>
      </c>
      <c r="R144" s="34">
        <v>5431</v>
      </c>
      <c r="S144" s="34">
        <v>5204</v>
      </c>
      <c r="T144" s="34">
        <v>5454</v>
      </c>
      <c r="U144" s="34">
        <v>5488</v>
      </c>
      <c r="V144" s="34">
        <v>5748</v>
      </c>
      <c r="W144" s="34">
        <v>5646</v>
      </c>
      <c r="X144" s="34">
        <v>5682</v>
      </c>
      <c r="Y144" s="34">
        <v>5194</v>
      </c>
      <c r="Z144" s="34">
        <v>5289</v>
      </c>
      <c r="AA144" s="34">
        <v>5348</v>
      </c>
      <c r="AB144" s="34">
        <v>5124</v>
      </c>
      <c r="AC144" s="34">
        <v>5154</v>
      </c>
      <c r="AD144" s="34">
        <v>5364</v>
      </c>
      <c r="AE144" s="34">
        <v>5412</v>
      </c>
      <c r="AF144" s="34">
        <v>5703</v>
      </c>
      <c r="AG144" s="34">
        <v>5765</v>
      </c>
      <c r="AH144" s="34">
        <v>5822</v>
      </c>
      <c r="AI144" s="34">
        <v>6135</v>
      </c>
      <c r="AJ144" s="34">
        <v>6289</v>
      </c>
      <c r="AK144" s="34">
        <v>6628</v>
      </c>
      <c r="AL144" s="34">
        <v>6820</v>
      </c>
      <c r="AM144" s="34">
        <v>7307</v>
      </c>
      <c r="AN144" s="34">
        <v>7984</v>
      </c>
      <c r="AO144" s="34">
        <v>7530</v>
      </c>
      <c r="AP144" s="34">
        <v>7961</v>
      </c>
      <c r="AQ144" s="34">
        <v>8333</v>
      </c>
      <c r="AR144" s="34">
        <v>8236</v>
      </c>
      <c r="AS144" s="34">
        <v>7899</v>
      </c>
      <c r="AT144" s="34">
        <v>8327</v>
      </c>
      <c r="AU144" s="34">
        <v>8036</v>
      </c>
      <c r="AV144" s="34">
        <v>8170</v>
      </c>
      <c r="AW144" s="34">
        <v>8365</v>
      </c>
      <c r="AX144" s="34">
        <v>8551</v>
      </c>
    </row>
    <row r="145" spans="1:50" ht="24.95" customHeight="1" thickBot="1" x14ac:dyDescent="0.3">
      <c r="A145" s="27" t="s">
        <v>52</v>
      </c>
      <c r="B145" s="35">
        <v>2337</v>
      </c>
      <c r="C145" s="35">
        <v>2414</v>
      </c>
      <c r="D145" s="35">
        <v>2588</v>
      </c>
      <c r="E145" s="35">
        <v>2819</v>
      </c>
      <c r="F145" s="35">
        <v>2024</v>
      </c>
      <c r="G145" s="35">
        <v>2062</v>
      </c>
      <c r="H145" s="35">
        <v>2105</v>
      </c>
      <c r="I145" s="35">
        <v>2218</v>
      </c>
      <c r="J145" s="35">
        <v>2309</v>
      </c>
      <c r="K145" s="35">
        <v>2340</v>
      </c>
      <c r="L145" s="35">
        <v>2498</v>
      </c>
      <c r="M145" s="35">
        <v>2602</v>
      </c>
      <c r="N145" s="35">
        <v>2530</v>
      </c>
      <c r="O145" s="35">
        <v>2520</v>
      </c>
      <c r="P145" s="35">
        <v>2490</v>
      </c>
      <c r="Q145" s="35">
        <v>2507</v>
      </c>
      <c r="R145" s="35">
        <v>2529</v>
      </c>
      <c r="S145" s="35">
        <v>2575</v>
      </c>
      <c r="T145" s="35">
        <v>2811</v>
      </c>
      <c r="U145" s="35">
        <v>2958</v>
      </c>
      <c r="V145" s="35">
        <v>3083</v>
      </c>
      <c r="W145" s="35">
        <v>3150</v>
      </c>
      <c r="X145" s="35">
        <v>3286</v>
      </c>
      <c r="Y145" s="35">
        <v>3169</v>
      </c>
      <c r="Z145" s="35">
        <v>3138</v>
      </c>
      <c r="AA145" s="35">
        <v>3384</v>
      </c>
      <c r="AB145" s="35">
        <v>3168</v>
      </c>
      <c r="AC145" s="35">
        <v>3244</v>
      </c>
      <c r="AD145" s="35">
        <v>3355</v>
      </c>
      <c r="AE145" s="35">
        <v>3481</v>
      </c>
      <c r="AF145" s="35">
        <v>3969</v>
      </c>
      <c r="AG145" s="35">
        <v>4013</v>
      </c>
      <c r="AH145" s="35">
        <v>4129</v>
      </c>
      <c r="AI145" s="35">
        <v>4285</v>
      </c>
      <c r="AJ145" s="35">
        <v>4413</v>
      </c>
      <c r="AK145" s="35">
        <v>4523</v>
      </c>
      <c r="AL145" s="35">
        <v>4720</v>
      </c>
      <c r="AM145" s="35">
        <v>4997</v>
      </c>
      <c r="AN145" s="35">
        <v>5370</v>
      </c>
      <c r="AO145" s="35">
        <v>5429</v>
      </c>
      <c r="AP145" s="35">
        <v>5499</v>
      </c>
      <c r="AQ145" s="35">
        <v>5704</v>
      </c>
      <c r="AR145" s="35">
        <v>5703</v>
      </c>
      <c r="AS145" s="35">
        <v>5781</v>
      </c>
      <c r="AT145" s="35">
        <v>6190</v>
      </c>
      <c r="AU145" s="35">
        <v>6295</v>
      </c>
      <c r="AV145" s="35">
        <v>6502</v>
      </c>
      <c r="AW145" s="35">
        <v>6630</v>
      </c>
      <c r="AX145" s="35">
        <v>6656</v>
      </c>
    </row>
    <row r="146" spans="1:50" ht="24.95" customHeight="1" x14ac:dyDescent="0.25">
      <c r="A146" s="22" t="s">
        <v>78</v>
      </c>
      <c r="B146" s="36"/>
      <c r="C146" s="36"/>
      <c r="D146" s="36"/>
      <c r="E146" s="36"/>
      <c r="F146" s="36"/>
      <c r="G146" s="36"/>
      <c r="H146" s="36"/>
      <c r="I146" s="36"/>
      <c r="J146" s="36" t="s">
        <v>109</v>
      </c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</row>
    <row r="147" spans="1:50" ht="24.95" customHeight="1" x14ac:dyDescent="0.25">
      <c r="A147" s="25" t="s">
        <v>50</v>
      </c>
      <c r="B147" s="33">
        <v>7464</v>
      </c>
      <c r="C147" s="33">
        <v>7444</v>
      </c>
      <c r="D147" s="33">
        <v>7562</v>
      </c>
      <c r="E147" s="33">
        <v>7557</v>
      </c>
      <c r="F147" s="33">
        <v>6782</v>
      </c>
      <c r="G147" s="33">
        <v>6793</v>
      </c>
      <c r="H147" s="33">
        <v>6821</v>
      </c>
      <c r="I147" s="33">
        <v>6462</v>
      </c>
      <c r="J147" s="33">
        <v>6428</v>
      </c>
      <c r="K147" s="33">
        <v>6455</v>
      </c>
      <c r="L147" s="33">
        <v>6373</v>
      </c>
      <c r="M147" s="33">
        <v>6220</v>
      </c>
      <c r="N147" s="33">
        <v>6161</v>
      </c>
      <c r="O147" s="33">
        <v>6102</v>
      </c>
      <c r="P147" s="33">
        <v>5987</v>
      </c>
      <c r="Q147" s="33">
        <v>5907</v>
      </c>
      <c r="R147" s="33">
        <v>5894</v>
      </c>
      <c r="S147" s="33">
        <v>5915</v>
      </c>
      <c r="T147" s="33">
        <v>6465</v>
      </c>
      <c r="U147" s="33">
        <v>6670</v>
      </c>
      <c r="V147" s="33">
        <v>6916</v>
      </c>
      <c r="W147" s="33">
        <v>6938</v>
      </c>
      <c r="X147" s="33">
        <v>6952</v>
      </c>
      <c r="Y147" s="33">
        <v>6758</v>
      </c>
      <c r="Z147" s="33">
        <v>6844</v>
      </c>
      <c r="AA147" s="33">
        <v>6784</v>
      </c>
      <c r="AB147" s="33">
        <v>6819</v>
      </c>
      <c r="AC147" s="33">
        <v>6804</v>
      </c>
      <c r="AD147" s="33">
        <v>6762</v>
      </c>
      <c r="AE147" s="33">
        <v>6783</v>
      </c>
      <c r="AF147" s="33">
        <v>6953</v>
      </c>
      <c r="AG147" s="33">
        <v>6964</v>
      </c>
      <c r="AH147" s="33">
        <v>6913</v>
      </c>
      <c r="AI147" s="33">
        <v>6938</v>
      </c>
      <c r="AJ147" s="33">
        <v>7122</v>
      </c>
      <c r="AK147" s="33">
        <v>7119</v>
      </c>
      <c r="AL147" s="33">
        <v>7268</v>
      </c>
      <c r="AM147" s="33">
        <v>7438</v>
      </c>
      <c r="AN147" s="33">
        <v>7595</v>
      </c>
      <c r="AO147" s="33">
        <v>7562</v>
      </c>
      <c r="AP147" s="33">
        <v>8404</v>
      </c>
      <c r="AQ147" s="33">
        <v>8383</v>
      </c>
      <c r="AR147" s="33">
        <v>8440</v>
      </c>
      <c r="AS147" s="33">
        <v>8326</v>
      </c>
      <c r="AT147" s="33">
        <v>8386</v>
      </c>
      <c r="AU147" s="33">
        <v>8637</v>
      </c>
      <c r="AV147" s="33">
        <v>8747</v>
      </c>
      <c r="AW147" s="33">
        <v>8931</v>
      </c>
      <c r="AX147" s="33">
        <v>8923</v>
      </c>
    </row>
    <row r="148" spans="1:50" ht="24.95" customHeight="1" x14ac:dyDescent="0.25">
      <c r="A148" s="25" t="s">
        <v>49</v>
      </c>
      <c r="B148" s="33">
        <v>130119</v>
      </c>
      <c r="C148" s="33">
        <v>133063</v>
      </c>
      <c r="D148" s="33">
        <v>130988</v>
      </c>
      <c r="E148" s="33">
        <v>133069</v>
      </c>
      <c r="F148" s="33">
        <v>122984</v>
      </c>
      <c r="G148" s="33">
        <v>118942</v>
      </c>
      <c r="H148" s="33">
        <v>115098</v>
      </c>
      <c r="I148" s="33">
        <v>111010</v>
      </c>
      <c r="J148" s="33">
        <v>104775</v>
      </c>
      <c r="K148" s="33">
        <v>103836</v>
      </c>
      <c r="L148" s="33">
        <v>100047</v>
      </c>
      <c r="M148" s="33">
        <v>93177</v>
      </c>
      <c r="N148" s="33">
        <v>89717</v>
      </c>
      <c r="O148" s="33">
        <v>85691</v>
      </c>
      <c r="P148" s="33">
        <v>81025</v>
      </c>
      <c r="Q148" s="33">
        <f>Q149+Q150</f>
        <v>77169</v>
      </c>
      <c r="R148" s="33">
        <f t="shared" ref="R148:T148" si="76">R149+R150</f>
        <v>75149</v>
      </c>
      <c r="S148" s="33">
        <f t="shared" si="76"/>
        <v>74030</v>
      </c>
      <c r="T148" s="33">
        <f t="shared" si="76"/>
        <v>76980</v>
      </c>
      <c r="U148" s="33">
        <v>78409</v>
      </c>
      <c r="V148" s="33">
        <v>79970</v>
      </c>
      <c r="W148" s="33">
        <v>80074</v>
      </c>
      <c r="X148" s="33">
        <v>79524</v>
      </c>
      <c r="Y148" s="33">
        <v>76744</v>
      </c>
      <c r="Z148" s="33">
        <v>76090</v>
      </c>
      <c r="AA148" s="33">
        <v>74955</v>
      </c>
      <c r="AB148" s="33">
        <v>73938</v>
      </c>
      <c r="AC148" s="33">
        <v>75355</v>
      </c>
      <c r="AD148" s="33">
        <v>76284</v>
      </c>
      <c r="AE148" s="33">
        <v>76923</v>
      </c>
      <c r="AF148" s="33">
        <v>77945</v>
      </c>
      <c r="AG148" s="33">
        <v>78887</v>
      </c>
      <c r="AH148" s="33">
        <v>77900</v>
      </c>
      <c r="AI148" s="33">
        <v>79086</v>
      </c>
      <c r="AJ148" s="33">
        <v>82463</v>
      </c>
      <c r="AK148" s="33">
        <v>84358</v>
      </c>
      <c r="AL148" s="33">
        <v>85445</v>
      </c>
      <c r="AM148" s="33">
        <v>86716</v>
      </c>
      <c r="AN148" s="33">
        <v>90221</v>
      </c>
      <c r="AO148" s="33">
        <v>87597</v>
      </c>
      <c r="AP148" s="33">
        <v>89422</v>
      </c>
      <c r="AQ148" s="33">
        <v>91818</v>
      </c>
      <c r="AR148" s="33">
        <v>91088</v>
      </c>
      <c r="AS148" s="33">
        <v>87643</v>
      </c>
      <c r="AT148" s="33">
        <v>86411</v>
      </c>
      <c r="AU148" s="33">
        <v>85450</v>
      </c>
      <c r="AV148" s="33">
        <v>86969</v>
      </c>
      <c r="AW148" s="33">
        <v>86348</v>
      </c>
      <c r="AX148" s="33">
        <v>86760</v>
      </c>
    </row>
    <row r="149" spans="1:50" ht="24.95" customHeight="1" x14ac:dyDescent="0.25">
      <c r="A149" s="27" t="s">
        <v>51</v>
      </c>
      <c r="B149" s="34">
        <v>95555</v>
      </c>
      <c r="C149" s="34">
        <v>96206</v>
      </c>
      <c r="D149" s="34">
        <v>93270</v>
      </c>
      <c r="E149" s="34">
        <v>93117</v>
      </c>
      <c r="F149" s="34">
        <v>88218</v>
      </c>
      <c r="G149" s="34">
        <v>83574</v>
      </c>
      <c r="H149" s="34">
        <v>80727</v>
      </c>
      <c r="I149" s="34">
        <v>76139</v>
      </c>
      <c r="J149" s="34">
        <v>70224</v>
      </c>
      <c r="K149" s="34">
        <v>69211</v>
      </c>
      <c r="L149" s="34">
        <v>65139</v>
      </c>
      <c r="M149" s="34">
        <v>58801</v>
      </c>
      <c r="N149" s="34">
        <v>56143</v>
      </c>
      <c r="O149" s="34">
        <v>52671</v>
      </c>
      <c r="P149" s="34">
        <v>49043</v>
      </c>
      <c r="Q149" s="34">
        <v>45725</v>
      </c>
      <c r="R149" s="34">
        <v>43668</v>
      </c>
      <c r="S149" s="34">
        <v>42293</v>
      </c>
      <c r="T149" s="34">
        <v>43825</v>
      </c>
      <c r="U149" s="34">
        <v>44935</v>
      </c>
      <c r="V149" s="34">
        <v>45718</v>
      </c>
      <c r="W149" s="34">
        <v>45182</v>
      </c>
      <c r="X149" s="34">
        <v>43902</v>
      </c>
      <c r="Y149" s="34">
        <v>41171</v>
      </c>
      <c r="Z149" s="34">
        <v>40653</v>
      </c>
      <c r="AA149" s="34">
        <v>40158</v>
      </c>
      <c r="AB149" s="34">
        <v>38871</v>
      </c>
      <c r="AC149" s="34">
        <v>39692</v>
      </c>
      <c r="AD149" s="34">
        <v>40603</v>
      </c>
      <c r="AE149" s="34">
        <v>40472</v>
      </c>
      <c r="AF149" s="34">
        <v>40526</v>
      </c>
      <c r="AG149" s="34">
        <v>41163</v>
      </c>
      <c r="AH149" s="34">
        <v>39980</v>
      </c>
      <c r="AI149" s="34">
        <v>39677</v>
      </c>
      <c r="AJ149" s="34">
        <v>41303</v>
      </c>
      <c r="AK149" s="34">
        <v>42174</v>
      </c>
      <c r="AL149" s="34">
        <v>43736</v>
      </c>
      <c r="AM149" s="34">
        <v>43282</v>
      </c>
      <c r="AN149" s="34">
        <v>45033</v>
      </c>
      <c r="AO149" s="34">
        <v>43068</v>
      </c>
      <c r="AP149" s="34">
        <v>44007</v>
      </c>
      <c r="AQ149" s="34">
        <v>44679</v>
      </c>
      <c r="AR149" s="34">
        <v>44088</v>
      </c>
      <c r="AS149" s="34">
        <v>41642</v>
      </c>
      <c r="AT149" s="34">
        <v>40837</v>
      </c>
      <c r="AU149" s="34">
        <v>39658</v>
      </c>
      <c r="AV149" s="34">
        <v>40341</v>
      </c>
      <c r="AW149" s="34">
        <v>39675</v>
      </c>
      <c r="AX149" s="34">
        <v>39930</v>
      </c>
    </row>
    <row r="150" spans="1:50" ht="24.95" customHeight="1" thickBot="1" x14ac:dyDescent="0.3">
      <c r="A150" s="29" t="s">
        <v>52</v>
      </c>
      <c r="B150" s="35">
        <v>34564</v>
      </c>
      <c r="C150" s="35">
        <v>36857</v>
      </c>
      <c r="D150" s="35">
        <v>37718</v>
      </c>
      <c r="E150" s="35">
        <v>39952</v>
      </c>
      <c r="F150" s="35">
        <v>34766</v>
      </c>
      <c r="G150" s="35">
        <v>35368</v>
      </c>
      <c r="H150" s="35">
        <v>34371</v>
      </c>
      <c r="I150" s="35">
        <v>34871</v>
      </c>
      <c r="J150" s="35">
        <v>34551</v>
      </c>
      <c r="K150" s="35">
        <v>34625</v>
      </c>
      <c r="L150" s="35">
        <v>34908</v>
      </c>
      <c r="M150" s="35">
        <v>34376</v>
      </c>
      <c r="N150" s="35">
        <v>33574</v>
      </c>
      <c r="O150" s="35">
        <v>33020</v>
      </c>
      <c r="P150" s="35">
        <v>31982</v>
      </c>
      <c r="Q150" s="35">
        <v>31444</v>
      </c>
      <c r="R150" s="35">
        <v>31481</v>
      </c>
      <c r="S150" s="35">
        <v>31737</v>
      </c>
      <c r="T150" s="35">
        <v>33155</v>
      </c>
      <c r="U150" s="35">
        <v>33474</v>
      </c>
      <c r="V150" s="35">
        <v>34252</v>
      </c>
      <c r="W150" s="35">
        <v>34892</v>
      </c>
      <c r="X150" s="35">
        <v>35622</v>
      </c>
      <c r="Y150" s="35">
        <v>35573</v>
      </c>
      <c r="Z150" s="35">
        <v>35437</v>
      </c>
      <c r="AA150" s="35">
        <v>34797</v>
      </c>
      <c r="AB150" s="35">
        <v>35067</v>
      </c>
      <c r="AC150" s="35">
        <v>35663</v>
      </c>
      <c r="AD150" s="35">
        <v>35681</v>
      </c>
      <c r="AE150" s="35">
        <v>36451</v>
      </c>
      <c r="AF150" s="35">
        <v>37419</v>
      </c>
      <c r="AG150" s="35">
        <v>37724</v>
      </c>
      <c r="AH150" s="35">
        <v>37920</v>
      </c>
      <c r="AI150" s="35">
        <v>39409</v>
      </c>
      <c r="AJ150" s="35">
        <v>41160</v>
      </c>
      <c r="AK150" s="35">
        <v>42184</v>
      </c>
      <c r="AL150" s="35">
        <v>41709</v>
      </c>
      <c r="AM150" s="35">
        <v>43434</v>
      </c>
      <c r="AN150" s="35">
        <v>45188</v>
      </c>
      <c r="AO150" s="35">
        <v>44529</v>
      </c>
      <c r="AP150" s="35">
        <v>45415</v>
      </c>
      <c r="AQ150" s="35">
        <v>47139</v>
      </c>
      <c r="AR150" s="35">
        <v>47000</v>
      </c>
      <c r="AS150" s="35">
        <v>46001</v>
      </c>
      <c r="AT150" s="35">
        <v>45574</v>
      </c>
      <c r="AU150" s="35">
        <v>45792</v>
      </c>
      <c r="AV150" s="35">
        <v>46628</v>
      </c>
      <c r="AW150" s="35">
        <v>46673</v>
      </c>
      <c r="AX150" s="35">
        <v>46830</v>
      </c>
    </row>
    <row r="151" spans="1:50" ht="24.95" customHeight="1" x14ac:dyDescent="0.25">
      <c r="A151" s="32" t="s">
        <v>79</v>
      </c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</row>
    <row r="152" spans="1:50" ht="24.95" customHeight="1" x14ac:dyDescent="0.25">
      <c r="A152" s="25" t="s">
        <v>50</v>
      </c>
      <c r="B152" s="33">
        <v>4344</v>
      </c>
      <c r="C152" s="33">
        <v>4387</v>
      </c>
      <c r="D152" s="33">
        <v>4443</v>
      </c>
      <c r="E152" s="33">
        <v>4470</v>
      </c>
      <c r="F152" s="33">
        <v>3730</v>
      </c>
      <c r="G152" s="33">
        <v>3655</v>
      </c>
      <c r="H152" s="33">
        <v>3597</v>
      </c>
      <c r="I152" s="33">
        <v>3463</v>
      </c>
      <c r="J152" s="33">
        <v>3484</v>
      </c>
      <c r="K152" s="33">
        <v>3497</v>
      </c>
      <c r="L152" s="33">
        <v>3493</v>
      </c>
      <c r="M152" s="33">
        <v>3406</v>
      </c>
      <c r="N152" s="33">
        <v>3395</v>
      </c>
      <c r="O152" s="33">
        <v>3339</v>
      </c>
      <c r="P152" s="33">
        <v>3351</v>
      </c>
      <c r="Q152" s="33">
        <v>3358</v>
      </c>
      <c r="R152" s="33">
        <v>3305</v>
      </c>
      <c r="S152" s="33">
        <v>3275</v>
      </c>
      <c r="T152" s="33">
        <v>3557</v>
      </c>
      <c r="U152" s="33">
        <v>3634</v>
      </c>
      <c r="V152" s="33">
        <v>3714</v>
      </c>
      <c r="W152" s="33">
        <v>3690</v>
      </c>
      <c r="X152" s="33">
        <v>3719</v>
      </c>
      <c r="Y152" s="33">
        <v>3667</v>
      </c>
      <c r="Z152" s="33">
        <v>3676</v>
      </c>
      <c r="AA152" s="33">
        <v>3698</v>
      </c>
      <c r="AB152" s="33">
        <v>3658</v>
      </c>
      <c r="AC152" s="33">
        <v>3667</v>
      </c>
      <c r="AD152" s="33">
        <v>3679</v>
      </c>
      <c r="AE152" s="33">
        <v>3722</v>
      </c>
      <c r="AF152" s="33">
        <v>3834</v>
      </c>
      <c r="AG152" s="33">
        <v>3814</v>
      </c>
      <c r="AH152" s="33">
        <v>3785</v>
      </c>
      <c r="AI152" s="33">
        <v>3857</v>
      </c>
      <c r="AJ152" s="33">
        <v>4009</v>
      </c>
      <c r="AK152" s="33">
        <v>3973</v>
      </c>
      <c r="AL152" s="33">
        <v>4074</v>
      </c>
      <c r="AM152" s="33">
        <v>4159</v>
      </c>
      <c r="AN152" s="33">
        <v>4184</v>
      </c>
      <c r="AO152" s="33">
        <v>4209</v>
      </c>
      <c r="AP152" s="33">
        <v>4902</v>
      </c>
      <c r="AQ152" s="33">
        <v>4944</v>
      </c>
      <c r="AR152" s="33">
        <v>4949</v>
      </c>
      <c r="AS152" s="33">
        <v>4903</v>
      </c>
      <c r="AT152" s="33">
        <v>4969</v>
      </c>
      <c r="AU152" s="33">
        <v>5117</v>
      </c>
      <c r="AV152" s="33">
        <v>5228</v>
      </c>
      <c r="AW152" s="33">
        <v>5366</v>
      </c>
      <c r="AX152" s="33">
        <v>5356</v>
      </c>
    </row>
    <row r="153" spans="1:50" ht="24.95" customHeight="1" x14ac:dyDescent="0.25">
      <c r="A153" s="25" t="s">
        <v>49</v>
      </c>
      <c r="B153" s="33">
        <v>48713</v>
      </c>
      <c r="C153" s="33">
        <v>50090</v>
      </c>
      <c r="D153" s="33">
        <v>50144</v>
      </c>
      <c r="E153" s="33">
        <v>51326</v>
      </c>
      <c r="F153" s="33">
        <v>44098</v>
      </c>
      <c r="G153" s="33">
        <v>41884</v>
      </c>
      <c r="H153" s="33">
        <v>39379</v>
      </c>
      <c r="I153" s="33">
        <v>38303</v>
      </c>
      <c r="J153" s="33">
        <v>37540</v>
      </c>
      <c r="K153" s="33">
        <v>36913</v>
      </c>
      <c r="L153" s="33">
        <v>37237</v>
      </c>
      <c r="M153" s="33">
        <v>36010</v>
      </c>
      <c r="N153" s="33">
        <v>35616</v>
      </c>
      <c r="O153" s="33">
        <v>33003</v>
      </c>
      <c r="P153" s="33">
        <v>32195</v>
      </c>
      <c r="Q153" s="33">
        <f>Q154+Q155</f>
        <v>31460</v>
      </c>
      <c r="R153" s="33">
        <f t="shared" ref="R153:T153" si="77">R154+R155</f>
        <v>30963</v>
      </c>
      <c r="S153" s="33">
        <f t="shared" si="77"/>
        <v>30793</v>
      </c>
      <c r="T153" s="33">
        <f t="shared" si="77"/>
        <v>32229</v>
      </c>
      <c r="U153" s="33">
        <v>33331</v>
      </c>
      <c r="V153" s="33">
        <v>33298</v>
      </c>
      <c r="W153" s="33">
        <v>32779</v>
      </c>
      <c r="X153" s="33">
        <v>33060</v>
      </c>
      <c r="Y153" s="33">
        <v>38740</v>
      </c>
      <c r="Z153" s="33">
        <v>29766</v>
      </c>
      <c r="AA153" s="33">
        <v>30299</v>
      </c>
      <c r="AB153" s="33">
        <v>30211</v>
      </c>
      <c r="AC153" s="33">
        <v>29446</v>
      </c>
      <c r="AD153" s="33">
        <v>29612</v>
      </c>
      <c r="AE153" s="33">
        <v>30266</v>
      </c>
      <c r="AF153" s="33">
        <v>30914</v>
      </c>
      <c r="AG153" s="33">
        <v>30942</v>
      </c>
      <c r="AH153" s="33">
        <v>30545</v>
      </c>
      <c r="AI153" s="33">
        <v>31997</v>
      </c>
      <c r="AJ153" s="33">
        <v>33428</v>
      </c>
      <c r="AK153" s="33">
        <v>34002</v>
      </c>
      <c r="AL153" s="33">
        <v>35416</v>
      </c>
      <c r="AM153" s="33">
        <v>35854</v>
      </c>
      <c r="AN153" s="33">
        <v>37012</v>
      </c>
      <c r="AO153" s="33">
        <v>37124</v>
      </c>
      <c r="AP153" s="33">
        <v>37656</v>
      </c>
      <c r="AQ153" s="33">
        <v>38923</v>
      </c>
      <c r="AR153" s="33">
        <v>39641</v>
      </c>
      <c r="AS153" s="33">
        <v>38690</v>
      </c>
      <c r="AT153" s="33">
        <v>39176</v>
      </c>
      <c r="AU153" s="33">
        <v>39543</v>
      </c>
      <c r="AV153" s="33">
        <v>40574</v>
      </c>
      <c r="AW153" s="33">
        <v>41741</v>
      </c>
      <c r="AX153" s="33">
        <v>41564</v>
      </c>
    </row>
    <row r="154" spans="1:50" ht="24.95" customHeight="1" x14ac:dyDescent="0.25">
      <c r="A154" s="27" t="s">
        <v>51</v>
      </c>
      <c r="B154" s="34">
        <v>35407</v>
      </c>
      <c r="C154" s="34">
        <v>35817</v>
      </c>
      <c r="D154" s="34">
        <v>35136</v>
      </c>
      <c r="E154" s="34">
        <v>35138</v>
      </c>
      <c r="F154" s="34">
        <v>31637</v>
      </c>
      <c r="G154" s="34">
        <v>29233</v>
      </c>
      <c r="H154" s="34">
        <v>26686</v>
      </c>
      <c r="I154" s="34">
        <v>25060</v>
      </c>
      <c r="J154" s="34">
        <v>23951</v>
      </c>
      <c r="K154" s="34">
        <v>23217</v>
      </c>
      <c r="L154" s="34">
        <v>23293</v>
      </c>
      <c r="M154" s="34">
        <v>22208</v>
      </c>
      <c r="N154" s="34">
        <v>21760</v>
      </c>
      <c r="O154" s="34">
        <v>19649</v>
      </c>
      <c r="P154" s="34">
        <v>18704</v>
      </c>
      <c r="Q154" s="34">
        <v>18040</v>
      </c>
      <c r="R154" s="34">
        <v>17579</v>
      </c>
      <c r="S154" s="34">
        <v>17441</v>
      </c>
      <c r="T154" s="34">
        <v>18160</v>
      </c>
      <c r="U154" s="34">
        <v>18772</v>
      </c>
      <c r="V154" s="34">
        <v>18400</v>
      </c>
      <c r="W154" s="34">
        <v>18053</v>
      </c>
      <c r="X154" s="34">
        <v>18067</v>
      </c>
      <c r="Y154" s="34">
        <v>16478</v>
      </c>
      <c r="Z154" s="34">
        <v>15763</v>
      </c>
      <c r="AA154" s="34">
        <v>16026</v>
      </c>
      <c r="AB154" s="34">
        <v>15907</v>
      </c>
      <c r="AC154" s="34">
        <v>15254</v>
      </c>
      <c r="AD154" s="34">
        <v>15202</v>
      </c>
      <c r="AE154" s="34">
        <v>15445</v>
      </c>
      <c r="AF154" s="34">
        <v>15390</v>
      </c>
      <c r="AG154" s="34">
        <v>15109</v>
      </c>
      <c r="AH154" s="34">
        <v>14735</v>
      </c>
      <c r="AI154" s="34">
        <v>15211</v>
      </c>
      <c r="AJ154" s="34">
        <v>15676</v>
      </c>
      <c r="AK154" s="34">
        <v>16105</v>
      </c>
      <c r="AL154" s="34">
        <v>17087</v>
      </c>
      <c r="AM154" s="34">
        <v>16912</v>
      </c>
      <c r="AN154" s="34">
        <v>17658</v>
      </c>
      <c r="AO154" s="34">
        <v>17403</v>
      </c>
      <c r="AP154" s="34">
        <v>17323</v>
      </c>
      <c r="AQ154" s="34">
        <v>17906</v>
      </c>
      <c r="AR154" s="34">
        <v>18063</v>
      </c>
      <c r="AS154" s="34">
        <v>17441</v>
      </c>
      <c r="AT154" s="34">
        <v>17761</v>
      </c>
      <c r="AU154" s="34">
        <v>17788</v>
      </c>
      <c r="AV154" s="34">
        <v>17871</v>
      </c>
      <c r="AW154" s="34">
        <v>18359</v>
      </c>
      <c r="AX154" s="34">
        <v>18140</v>
      </c>
    </row>
    <row r="155" spans="1:50" ht="24.95" customHeight="1" thickBot="1" x14ac:dyDescent="0.3">
      <c r="A155" s="29" t="s">
        <v>52</v>
      </c>
      <c r="B155" s="35">
        <v>13306</v>
      </c>
      <c r="C155" s="35">
        <v>14273</v>
      </c>
      <c r="D155" s="35">
        <v>15008</v>
      </c>
      <c r="E155" s="35">
        <v>16188</v>
      </c>
      <c r="F155" s="35">
        <v>12461</v>
      </c>
      <c r="G155" s="35">
        <v>12651</v>
      </c>
      <c r="H155" s="35">
        <v>12693</v>
      </c>
      <c r="I155" s="35">
        <v>13243</v>
      </c>
      <c r="J155" s="35">
        <v>13589</v>
      </c>
      <c r="K155" s="35">
        <v>13696</v>
      </c>
      <c r="L155" s="35">
        <v>13944</v>
      </c>
      <c r="M155" s="35">
        <v>13802</v>
      </c>
      <c r="N155" s="35">
        <v>13856</v>
      </c>
      <c r="O155" s="35">
        <v>13354</v>
      </c>
      <c r="P155" s="35">
        <v>13491</v>
      </c>
      <c r="Q155" s="35">
        <v>13420</v>
      </c>
      <c r="R155" s="35">
        <v>13384</v>
      </c>
      <c r="S155" s="35">
        <v>13352</v>
      </c>
      <c r="T155" s="35">
        <v>14069</v>
      </c>
      <c r="U155" s="35">
        <v>14559</v>
      </c>
      <c r="V155" s="35">
        <v>14898</v>
      </c>
      <c r="W155" s="35">
        <v>14726</v>
      </c>
      <c r="X155" s="35">
        <v>14993</v>
      </c>
      <c r="Y155" s="35">
        <v>14262</v>
      </c>
      <c r="Z155" s="35">
        <v>14003</v>
      </c>
      <c r="AA155" s="35">
        <v>14273</v>
      </c>
      <c r="AB155" s="35">
        <v>14304</v>
      </c>
      <c r="AC155" s="35">
        <v>14192</v>
      </c>
      <c r="AD155" s="35">
        <v>14410</v>
      </c>
      <c r="AE155" s="35">
        <v>14821</v>
      </c>
      <c r="AF155" s="35">
        <v>15524</v>
      </c>
      <c r="AG155" s="35">
        <v>15833</v>
      </c>
      <c r="AH155" s="35">
        <v>15810</v>
      </c>
      <c r="AI155" s="35">
        <v>16786</v>
      </c>
      <c r="AJ155" s="35">
        <v>17752</v>
      </c>
      <c r="AK155" s="35">
        <v>17897</v>
      </c>
      <c r="AL155" s="35">
        <v>18329</v>
      </c>
      <c r="AM155" s="35">
        <v>18942</v>
      </c>
      <c r="AN155" s="35">
        <v>19354</v>
      </c>
      <c r="AO155" s="35">
        <v>19721</v>
      </c>
      <c r="AP155" s="35">
        <v>20333</v>
      </c>
      <c r="AQ155" s="35">
        <v>21017</v>
      </c>
      <c r="AR155" s="35">
        <v>21578</v>
      </c>
      <c r="AS155" s="35">
        <v>21249</v>
      </c>
      <c r="AT155" s="35">
        <v>21415</v>
      </c>
      <c r="AU155" s="35">
        <v>21755</v>
      </c>
      <c r="AV155" s="35">
        <v>22703</v>
      </c>
      <c r="AW155" s="35">
        <v>23382</v>
      </c>
      <c r="AX155" s="35">
        <v>23424</v>
      </c>
    </row>
    <row r="156" spans="1:50" ht="24.95" customHeight="1" x14ac:dyDescent="0.25">
      <c r="A156" s="32" t="s">
        <v>80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</row>
    <row r="157" spans="1:50" ht="24.95" customHeight="1" x14ac:dyDescent="0.25">
      <c r="A157" s="25" t="s">
        <v>50</v>
      </c>
      <c r="B157" s="33">
        <v>1281</v>
      </c>
      <c r="C157" s="33">
        <v>1304</v>
      </c>
      <c r="D157" s="33">
        <v>1302</v>
      </c>
      <c r="E157" s="33">
        <v>1298</v>
      </c>
      <c r="F157" s="33">
        <v>1154</v>
      </c>
      <c r="G157" s="33">
        <v>1122</v>
      </c>
      <c r="H157" s="33">
        <v>1148</v>
      </c>
      <c r="I157" s="33">
        <v>1149</v>
      </c>
      <c r="J157" s="33">
        <v>1139</v>
      </c>
      <c r="K157" s="33">
        <v>1125</v>
      </c>
      <c r="L157" s="33">
        <v>1126</v>
      </c>
      <c r="M157" s="33">
        <v>1127</v>
      </c>
      <c r="N157" s="33">
        <v>1120</v>
      </c>
      <c r="O157" s="33">
        <v>1118</v>
      </c>
      <c r="P157" s="33">
        <v>1117</v>
      </c>
      <c r="Q157" s="33">
        <v>1116</v>
      </c>
      <c r="R157" s="33">
        <v>1145</v>
      </c>
      <c r="S157" s="33">
        <v>1179</v>
      </c>
      <c r="T157" s="33">
        <v>1267</v>
      </c>
      <c r="U157" s="33">
        <v>1310</v>
      </c>
      <c r="V157" s="33">
        <v>1315</v>
      </c>
      <c r="W157" s="33">
        <v>1346</v>
      </c>
      <c r="X157" s="33">
        <v>1356</v>
      </c>
      <c r="Y157" s="33">
        <v>1357</v>
      </c>
      <c r="Z157" s="33">
        <v>1359</v>
      </c>
      <c r="AA157" s="33">
        <v>1389</v>
      </c>
      <c r="AB157" s="33">
        <v>1447</v>
      </c>
      <c r="AC157" s="33">
        <v>1454</v>
      </c>
      <c r="AD157" s="33">
        <v>1456</v>
      </c>
      <c r="AE157" s="33">
        <v>1533</v>
      </c>
      <c r="AF157" s="33">
        <v>1588</v>
      </c>
      <c r="AG157" s="33">
        <v>1597</v>
      </c>
      <c r="AH157" s="33">
        <v>1620</v>
      </c>
      <c r="AI157" s="33">
        <v>1652</v>
      </c>
      <c r="AJ157" s="33">
        <v>1614</v>
      </c>
      <c r="AK157" s="33">
        <v>1598</v>
      </c>
      <c r="AL157" s="33">
        <v>1653</v>
      </c>
      <c r="AM157" s="33">
        <v>1684</v>
      </c>
      <c r="AN157" s="33">
        <v>1714</v>
      </c>
      <c r="AO157" s="33">
        <v>1712</v>
      </c>
      <c r="AP157" s="33">
        <v>1826</v>
      </c>
      <c r="AQ157" s="33">
        <v>1873</v>
      </c>
      <c r="AR157" s="33">
        <v>1834</v>
      </c>
      <c r="AS157" s="33">
        <v>1827</v>
      </c>
      <c r="AT157" s="33">
        <v>1854</v>
      </c>
      <c r="AU157" s="33">
        <v>1894</v>
      </c>
      <c r="AV157" s="33">
        <v>1888</v>
      </c>
      <c r="AW157" s="33">
        <v>1893</v>
      </c>
      <c r="AX157" s="33">
        <v>1887</v>
      </c>
    </row>
    <row r="158" spans="1:50" ht="24.95" customHeight="1" x14ac:dyDescent="0.25">
      <c r="A158" s="25" t="s">
        <v>49</v>
      </c>
      <c r="B158" s="33">
        <v>18542</v>
      </c>
      <c r="C158" s="33">
        <v>18528</v>
      </c>
      <c r="D158" s="33">
        <v>18405</v>
      </c>
      <c r="E158" s="33">
        <v>18873</v>
      </c>
      <c r="F158" s="33">
        <v>17548</v>
      </c>
      <c r="G158" s="33">
        <v>16998</v>
      </c>
      <c r="H158" s="33">
        <v>16874</v>
      </c>
      <c r="I158" s="33">
        <v>17221</v>
      </c>
      <c r="J158" s="33">
        <v>16184</v>
      </c>
      <c r="K158" s="33">
        <v>15674</v>
      </c>
      <c r="L158" s="33">
        <v>15149</v>
      </c>
      <c r="M158" s="33">
        <v>14469</v>
      </c>
      <c r="N158" s="33">
        <v>13826</v>
      </c>
      <c r="O158" s="33">
        <v>13538</v>
      </c>
      <c r="P158" s="33">
        <v>13611</v>
      </c>
      <c r="Q158" s="33">
        <f>Q159+Q160</f>
        <v>13445</v>
      </c>
      <c r="R158" s="33">
        <f t="shared" ref="R158:T158" si="78">R159+R160</f>
        <v>13372</v>
      </c>
      <c r="S158" s="33">
        <f t="shared" si="78"/>
        <v>13371</v>
      </c>
      <c r="T158" s="33">
        <f t="shared" si="78"/>
        <v>13681</v>
      </c>
      <c r="U158" s="33">
        <v>14225</v>
      </c>
      <c r="V158" s="33">
        <v>14188</v>
      </c>
      <c r="W158" s="33">
        <v>13838</v>
      </c>
      <c r="X158" s="33">
        <v>13948</v>
      </c>
      <c r="Y158" s="33">
        <v>13186</v>
      </c>
      <c r="Z158" s="33">
        <v>13291</v>
      </c>
      <c r="AA158" s="33">
        <v>13436</v>
      </c>
      <c r="AB158" s="33">
        <v>13836</v>
      </c>
      <c r="AC158" s="33">
        <v>14335</v>
      </c>
      <c r="AD158" s="33">
        <v>15331</v>
      </c>
      <c r="AE158" s="33">
        <v>16185</v>
      </c>
      <c r="AF158" s="33">
        <v>17222</v>
      </c>
      <c r="AG158" s="33">
        <v>16935</v>
      </c>
      <c r="AH158" s="33">
        <v>17541</v>
      </c>
      <c r="AI158" s="33">
        <v>17973</v>
      </c>
      <c r="AJ158" s="33">
        <v>18191</v>
      </c>
      <c r="AK158" s="33">
        <v>18354</v>
      </c>
      <c r="AL158" s="33">
        <v>18738</v>
      </c>
      <c r="AM158" s="33">
        <v>18881</v>
      </c>
      <c r="AN158" s="33">
        <v>19328</v>
      </c>
      <c r="AO158" s="33">
        <v>19291</v>
      </c>
      <c r="AP158" s="33">
        <v>19302</v>
      </c>
      <c r="AQ158" s="33">
        <v>19847</v>
      </c>
      <c r="AR158" s="33">
        <v>19719</v>
      </c>
      <c r="AS158" s="33">
        <v>20203</v>
      </c>
      <c r="AT158" s="33">
        <v>20389</v>
      </c>
      <c r="AU158" s="33">
        <v>20950</v>
      </c>
      <c r="AV158" s="33">
        <v>21598</v>
      </c>
      <c r="AW158" s="33">
        <v>22203</v>
      </c>
      <c r="AX158" s="33">
        <v>22514</v>
      </c>
    </row>
    <row r="159" spans="1:50" ht="24.95" customHeight="1" x14ac:dyDescent="0.25">
      <c r="A159" s="27" t="s">
        <v>51</v>
      </c>
      <c r="B159" s="34">
        <v>14321</v>
      </c>
      <c r="C159" s="34">
        <v>14196</v>
      </c>
      <c r="D159" s="34">
        <v>13845</v>
      </c>
      <c r="E159" s="34">
        <v>13971</v>
      </c>
      <c r="F159" s="34">
        <v>13323</v>
      </c>
      <c r="G159" s="34">
        <v>12776</v>
      </c>
      <c r="H159" s="34">
        <v>12561</v>
      </c>
      <c r="I159" s="34">
        <v>12700</v>
      </c>
      <c r="J159" s="34">
        <v>11775</v>
      </c>
      <c r="K159" s="34">
        <v>11284</v>
      </c>
      <c r="L159" s="34">
        <v>10819</v>
      </c>
      <c r="M159" s="34">
        <v>10161</v>
      </c>
      <c r="N159" s="34">
        <v>9574</v>
      </c>
      <c r="O159" s="34">
        <v>9257</v>
      </c>
      <c r="P159" s="34">
        <v>9402</v>
      </c>
      <c r="Q159" s="34">
        <v>9258</v>
      </c>
      <c r="R159" s="34">
        <v>9143</v>
      </c>
      <c r="S159" s="34">
        <v>9055</v>
      </c>
      <c r="T159" s="34">
        <v>9172</v>
      </c>
      <c r="U159" s="34">
        <v>9450</v>
      </c>
      <c r="V159" s="34">
        <v>9405</v>
      </c>
      <c r="W159" s="34">
        <v>8990</v>
      </c>
      <c r="X159" s="34">
        <v>8898</v>
      </c>
      <c r="Y159" s="34">
        <v>8424</v>
      </c>
      <c r="Z159" s="34">
        <v>8586</v>
      </c>
      <c r="AA159" s="34">
        <v>8553</v>
      </c>
      <c r="AB159" s="34">
        <v>8792</v>
      </c>
      <c r="AC159" s="34">
        <v>9197</v>
      </c>
      <c r="AD159" s="34">
        <v>10033</v>
      </c>
      <c r="AE159" s="34">
        <v>10488</v>
      </c>
      <c r="AF159" s="34">
        <v>11298</v>
      </c>
      <c r="AG159" s="34">
        <v>10915</v>
      </c>
      <c r="AH159" s="34">
        <v>11278</v>
      </c>
      <c r="AI159" s="34">
        <v>11436</v>
      </c>
      <c r="AJ159" s="34">
        <v>11364</v>
      </c>
      <c r="AK159" s="34">
        <v>11618</v>
      </c>
      <c r="AL159" s="34">
        <v>11783</v>
      </c>
      <c r="AM159" s="34">
        <v>11652</v>
      </c>
      <c r="AN159" s="34">
        <v>11894</v>
      </c>
      <c r="AO159" s="34">
        <v>11657</v>
      </c>
      <c r="AP159" s="34">
        <v>11707</v>
      </c>
      <c r="AQ159" s="34">
        <v>11998</v>
      </c>
      <c r="AR159" s="34">
        <v>11786</v>
      </c>
      <c r="AS159" s="34">
        <v>12084</v>
      </c>
      <c r="AT159" s="34">
        <v>12144</v>
      </c>
      <c r="AU159" s="34">
        <v>12340</v>
      </c>
      <c r="AV159" s="34">
        <v>12755</v>
      </c>
      <c r="AW159" s="34">
        <v>13133</v>
      </c>
      <c r="AX159" s="34">
        <v>13243</v>
      </c>
    </row>
    <row r="160" spans="1:50" ht="24.95" customHeight="1" thickBot="1" x14ac:dyDescent="0.3">
      <c r="A160" s="29" t="s">
        <v>52</v>
      </c>
      <c r="B160" s="35">
        <v>4221</v>
      </c>
      <c r="C160" s="35">
        <v>4332</v>
      </c>
      <c r="D160" s="35">
        <v>4560</v>
      </c>
      <c r="E160" s="35">
        <v>4902</v>
      </c>
      <c r="F160" s="35">
        <v>4225</v>
      </c>
      <c r="G160" s="35">
        <v>4222</v>
      </c>
      <c r="H160" s="35">
        <v>4313</v>
      </c>
      <c r="I160" s="35">
        <v>4521</v>
      </c>
      <c r="J160" s="35">
        <v>4409</v>
      </c>
      <c r="K160" s="35">
        <v>4390</v>
      </c>
      <c r="L160" s="35">
        <v>4330</v>
      </c>
      <c r="M160" s="35">
        <v>4308</v>
      </c>
      <c r="N160" s="35">
        <v>4252</v>
      </c>
      <c r="O160" s="35">
        <v>4281</v>
      </c>
      <c r="P160" s="35">
        <v>4209</v>
      </c>
      <c r="Q160" s="35">
        <v>4187</v>
      </c>
      <c r="R160" s="35">
        <v>4229</v>
      </c>
      <c r="S160" s="35">
        <v>4316</v>
      </c>
      <c r="T160" s="35">
        <v>4509</v>
      </c>
      <c r="U160" s="35">
        <v>4775</v>
      </c>
      <c r="V160" s="35">
        <v>4783</v>
      </c>
      <c r="W160" s="35">
        <v>4848</v>
      </c>
      <c r="X160" s="35">
        <v>5050</v>
      </c>
      <c r="Y160" s="35">
        <v>4762</v>
      </c>
      <c r="Z160" s="35">
        <v>4705</v>
      </c>
      <c r="AA160" s="35">
        <v>4883</v>
      </c>
      <c r="AB160" s="35">
        <v>5044</v>
      </c>
      <c r="AC160" s="35">
        <v>5138</v>
      </c>
      <c r="AD160" s="35">
        <v>5298</v>
      </c>
      <c r="AE160" s="35">
        <v>5697</v>
      </c>
      <c r="AF160" s="35">
        <v>5924</v>
      </c>
      <c r="AG160" s="35">
        <v>6020</v>
      </c>
      <c r="AH160" s="35">
        <v>6263</v>
      </c>
      <c r="AI160" s="35">
        <v>6537</v>
      </c>
      <c r="AJ160" s="35">
        <v>6827</v>
      </c>
      <c r="AK160" s="35">
        <v>6736</v>
      </c>
      <c r="AL160" s="35">
        <v>6955</v>
      </c>
      <c r="AM160" s="35">
        <v>7229</v>
      </c>
      <c r="AN160" s="35">
        <v>7434</v>
      </c>
      <c r="AO160" s="35">
        <v>7634</v>
      </c>
      <c r="AP160" s="35">
        <v>7595</v>
      </c>
      <c r="AQ160" s="35">
        <v>7849</v>
      </c>
      <c r="AR160" s="35">
        <v>7933</v>
      </c>
      <c r="AS160" s="35">
        <v>8119</v>
      </c>
      <c r="AT160" s="35">
        <v>8245</v>
      </c>
      <c r="AU160" s="35">
        <v>8610</v>
      </c>
      <c r="AV160" s="35">
        <v>8843</v>
      </c>
      <c r="AW160" s="35">
        <v>9070</v>
      </c>
      <c r="AX160" s="35">
        <v>9271</v>
      </c>
    </row>
    <row r="161" spans="1:50" ht="24.95" customHeight="1" x14ac:dyDescent="0.25">
      <c r="A161" s="32" t="s">
        <v>81</v>
      </c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</row>
    <row r="162" spans="1:50" ht="24.95" customHeight="1" x14ac:dyDescent="0.25">
      <c r="A162" s="25" t="s">
        <v>50</v>
      </c>
      <c r="B162" s="33">
        <v>2634</v>
      </c>
      <c r="C162" s="33">
        <v>2663</v>
      </c>
      <c r="D162" s="33">
        <v>2746</v>
      </c>
      <c r="E162" s="33">
        <v>2773</v>
      </c>
      <c r="F162" s="33">
        <v>2330</v>
      </c>
      <c r="G162" s="33">
        <v>2316</v>
      </c>
      <c r="H162" s="33">
        <v>2341</v>
      </c>
      <c r="I162" s="33">
        <v>2320</v>
      </c>
      <c r="J162" s="33">
        <v>2335</v>
      </c>
      <c r="K162" s="33">
        <v>2398</v>
      </c>
      <c r="L162" s="33">
        <v>2371</v>
      </c>
      <c r="M162" s="33">
        <v>2339</v>
      </c>
      <c r="N162" s="33">
        <v>2290</v>
      </c>
      <c r="O162" s="33">
        <v>2272</v>
      </c>
      <c r="P162" s="33">
        <v>2251</v>
      </c>
      <c r="Q162" s="33">
        <v>2280</v>
      </c>
      <c r="R162" s="33">
        <v>2253</v>
      </c>
      <c r="S162" s="33">
        <v>2282</v>
      </c>
      <c r="T162" s="33">
        <v>2495</v>
      </c>
      <c r="U162" s="33">
        <v>2521</v>
      </c>
      <c r="V162" s="33">
        <v>2596</v>
      </c>
      <c r="W162" s="33">
        <v>2617</v>
      </c>
      <c r="X162" s="33">
        <v>2647</v>
      </c>
      <c r="Y162" s="33">
        <v>2631</v>
      </c>
      <c r="Z162" s="33">
        <v>2623</v>
      </c>
      <c r="AA162" s="33">
        <v>2646</v>
      </c>
      <c r="AB162" s="33">
        <v>2648</v>
      </c>
      <c r="AC162" s="33">
        <v>2670</v>
      </c>
      <c r="AD162" s="33">
        <v>2655</v>
      </c>
      <c r="AE162" s="33">
        <v>2700</v>
      </c>
      <c r="AF162" s="33">
        <v>2738</v>
      </c>
      <c r="AG162" s="33">
        <v>2732</v>
      </c>
      <c r="AH162" s="33">
        <v>2755</v>
      </c>
      <c r="AI162" s="33">
        <v>2713</v>
      </c>
      <c r="AJ162" s="33">
        <v>2751</v>
      </c>
      <c r="AK162" s="33">
        <v>2745</v>
      </c>
      <c r="AL162" s="33">
        <v>2831</v>
      </c>
      <c r="AM162" s="33">
        <v>2887</v>
      </c>
      <c r="AN162" s="33">
        <v>2961</v>
      </c>
      <c r="AO162" s="33">
        <v>2980</v>
      </c>
      <c r="AP162" s="33">
        <v>3351</v>
      </c>
      <c r="AQ162" s="33">
        <v>3397</v>
      </c>
      <c r="AR162" s="33">
        <v>3318</v>
      </c>
      <c r="AS162" s="33">
        <v>3234</v>
      </c>
      <c r="AT162" s="33">
        <v>3295</v>
      </c>
      <c r="AU162" s="33">
        <v>3345</v>
      </c>
      <c r="AV162" s="33">
        <v>3397</v>
      </c>
      <c r="AW162" s="33">
        <v>3550</v>
      </c>
      <c r="AX162" s="33">
        <v>3564</v>
      </c>
    </row>
    <row r="163" spans="1:50" ht="24.95" customHeight="1" x14ac:dyDescent="0.25">
      <c r="A163" s="25" t="s">
        <v>49</v>
      </c>
      <c r="B163" s="33">
        <v>32450</v>
      </c>
      <c r="C163" s="33">
        <v>33580</v>
      </c>
      <c r="D163" s="33">
        <v>32663</v>
      </c>
      <c r="E163" s="33">
        <v>33126</v>
      </c>
      <c r="F163" s="33">
        <v>30567</v>
      </c>
      <c r="G163" s="33">
        <v>29421</v>
      </c>
      <c r="H163" s="33">
        <v>30420</v>
      </c>
      <c r="I163" s="33">
        <v>30592</v>
      </c>
      <c r="J163" s="33">
        <v>30213</v>
      </c>
      <c r="K163" s="33">
        <v>30276</v>
      </c>
      <c r="L163" s="33">
        <v>29848</v>
      </c>
      <c r="M163" s="33">
        <v>28013</v>
      </c>
      <c r="N163" s="33">
        <v>27583</v>
      </c>
      <c r="O163" s="33">
        <v>26413</v>
      </c>
      <c r="P163" s="33">
        <v>25572</v>
      </c>
      <c r="Q163" s="33">
        <f>Q164+Q165</f>
        <v>24906</v>
      </c>
      <c r="R163" s="33">
        <f t="shared" ref="R163:T163" si="79">R164+R165</f>
        <v>24364</v>
      </c>
      <c r="S163" s="33">
        <f t="shared" si="79"/>
        <v>24168</v>
      </c>
      <c r="T163" s="33">
        <f t="shared" si="79"/>
        <v>25319</v>
      </c>
      <c r="U163" s="33">
        <v>26366</v>
      </c>
      <c r="V163" s="33">
        <v>26403</v>
      </c>
      <c r="W163" s="33">
        <v>26608</v>
      </c>
      <c r="X163" s="33">
        <v>26601</v>
      </c>
      <c r="Y163" s="33">
        <v>25927</v>
      </c>
      <c r="Z163" s="33">
        <v>24980</v>
      </c>
      <c r="AA163" s="33">
        <v>25390</v>
      </c>
      <c r="AB163" s="33">
        <v>24871</v>
      </c>
      <c r="AC163" s="33">
        <v>25116</v>
      </c>
      <c r="AD163" s="33">
        <v>25412</v>
      </c>
      <c r="AE163" s="33">
        <v>25272</v>
      </c>
      <c r="AF163" s="33">
        <v>26634</v>
      </c>
      <c r="AG163" s="33">
        <v>27237</v>
      </c>
      <c r="AH163" s="33">
        <v>27366</v>
      </c>
      <c r="AI163" s="33">
        <v>27409</v>
      </c>
      <c r="AJ163" s="33">
        <v>28282</v>
      </c>
      <c r="AK163" s="33">
        <v>28802</v>
      </c>
      <c r="AL163" s="33">
        <v>30119</v>
      </c>
      <c r="AM163" s="33">
        <v>30761</v>
      </c>
      <c r="AN163" s="33">
        <v>31537</v>
      </c>
      <c r="AO163" s="33">
        <v>31735</v>
      </c>
      <c r="AP163" s="33">
        <v>32182</v>
      </c>
      <c r="AQ163" s="33">
        <v>32797</v>
      </c>
      <c r="AR163" s="33">
        <v>32416</v>
      </c>
      <c r="AS163" s="33">
        <v>31846</v>
      </c>
      <c r="AT163" s="33">
        <v>31107</v>
      </c>
      <c r="AU163" s="33">
        <v>32063</v>
      </c>
      <c r="AV163" s="33">
        <v>32022</v>
      </c>
      <c r="AW163" s="33">
        <v>32648</v>
      </c>
      <c r="AX163" s="33">
        <v>33438</v>
      </c>
    </row>
    <row r="164" spans="1:50" ht="24.95" customHeight="1" x14ac:dyDescent="0.25">
      <c r="A164" s="27" t="s">
        <v>51</v>
      </c>
      <c r="B164" s="34">
        <v>24051</v>
      </c>
      <c r="C164" s="34">
        <v>24211</v>
      </c>
      <c r="D164" s="34">
        <v>23313</v>
      </c>
      <c r="E164" s="34">
        <v>23075</v>
      </c>
      <c r="F164" s="34">
        <v>22083</v>
      </c>
      <c r="G164" s="34">
        <v>20773</v>
      </c>
      <c r="H164" s="34">
        <v>20863</v>
      </c>
      <c r="I164" s="34">
        <v>20329</v>
      </c>
      <c r="J164" s="34">
        <v>19667</v>
      </c>
      <c r="K164" s="34">
        <v>19634</v>
      </c>
      <c r="L164" s="34">
        <v>19268</v>
      </c>
      <c r="M164" s="34">
        <v>17778</v>
      </c>
      <c r="N164" s="34">
        <v>17409</v>
      </c>
      <c r="O164" s="34">
        <v>16369</v>
      </c>
      <c r="P164" s="34">
        <v>15664</v>
      </c>
      <c r="Q164" s="34">
        <v>15260</v>
      </c>
      <c r="R164" s="34">
        <v>14611</v>
      </c>
      <c r="S164" s="34">
        <v>14355</v>
      </c>
      <c r="T164" s="34">
        <v>14932</v>
      </c>
      <c r="U164" s="34">
        <v>15334</v>
      </c>
      <c r="V164" s="34">
        <v>15288</v>
      </c>
      <c r="W164" s="34">
        <v>15226</v>
      </c>
      <c r="X164" s="34">
        <v>14931</v>
      </c>
      <c r="Y164" s="34">
        <v>14556</v>
      </c>
      <c r="Z164" s="34">
        <v>13984</v>
      </c>
      <c r="AA164" s="34">
        <v>14098</v>
      </c>
      <c r="AB164" s="34">
        <v>13672</v>
      </c>
      <c r="AC164" s="34">
        <v>13532</v>
      </c>
      <c r="AD164" s="34">
        <v>13436</v>
      </c>
      <c r="AE164" s="34">
        <v>13043</v>
      </c>
      <c r="AF164" s="34">
        <v>13705</v>
      </c>
      <c r="AG164" s="34">
        <v>13775</v>
      </c>
      <c r="AH164" s="34">
        <v>13904</v>
      </c>
      <c r="AI164" s="34">
        <v>13318</v>
      </c>
      <c r="AJ164" s="34">
        <v>13125</v>
      </c>
      <c r="AK164" s="34">
        <v>13449</v>
      </c>
      <c r="AL164" s="34">
        <v>14178</v>
      </c>
      <c r="AM164" s="34">
        <v>14439</v>
      </c>
      <c r="AN164" s="34">
        <v>14887</v>
      </c>
      <c r="AO164" s="34">
        <v>14883</v>
      </c>
      <c r="AP164" s="34">
        <v>15020</v>
      </c>
      <c r="AQ164" s="34">
        <v>15545</v>
      </c>
      <c r="AR164" s="34">
        <v>15127</v>
      </c>
      <c r="AS164" s="34">
        <v>14571</v>
      </c>
      <c r="AT164" s="34">
        <v>13596</v>
      </c>
      <c r="AU164" s="34">
        <v>14316</v>
      </c>
      <c r="AV164" s="34">
        <v>14232</v>
      </c>
      <c r="AW164" s="34">
        <v>14571</v>
      </c>
      <c r="AX164" s="34">
        <v>15063</v>
      </c>
    </row>
    <row r="165" spans="1:50" ht="24.95" customHeight="1" thickBot="1" x14ac:dyDescent="0.3">
      <c r="A165" s="29" t="s">
        <v>52</v>
      </c>
      <c r="B165" s="35">
        <v>8399</v>
      </c>
      <c r="C165" s="35">
        <v>9369</v>
      </c>
      <c r="D165" s="35">
        <v>9350</v>
      </c>
      <c r="E165" s="35">
        <v>10051</v>
      </c>
      <c r="F165" s="35">
        <v>8484</v>
      </c>
      <c r="G165" s="35">
        <v>8648</v>
      </c>
      <c r="H165" s="35">
        <v>9557</v>
      </c>
      <c r="I165" s="35">
        <v>10263</v>
      </c>
      <c r="J165" s="35">
        <v>10546</v>
      </c>
      <c r="K165" s="35">
        <v>10642</v>
      </c>
      <c r="L165" s="35">
        <v>10580</v>
      </c>
      <c r="M165" s="35">
        <v>10235</v>
      </c>
      <c r="N165" s="35">
        <v>10174</v>
      </c>
      <c r="O165" s="35">
        <v>10044</v>
      </c>
      <c r="P165" s="35">
        <v>9908</v>
      </c>
      <c r="Q165" s="35">
        <v>9646</v>
      </c>
      <c r="R165" s="35">
        <v>9753</v>
      </c>
      <c r="S165" s="35">
        <v>9813</v>
      </c>
      <c r="T165" s="35">
        <v>10387</v>
      </c>
      <c r="U165" s="35">
        <v>11032</v>
      </c>
      <c r="V165" s="35">
        <v>11115</v>
      </c>
      <c r="W165" s="35">
        <v>11382</v>
      </c>
      <c r="X165" s="35">
        <v>11670</v>
      </c>
      <c r="Y165" s="35">
        <v>11371</v>
      </c>
      <c r="Z165" s="35">
        <v>10996</v>
      </c>
      <c r="AA165" s="35">
        <v>11292</v>
      </c>
      <c r="AB165" s="35">
        <v>11199</v>
      </c>
      <c r="AC165" s="35">
        <v>11584</v>
      </c>
      <c r="AD165" s="35">
        <v>11976</v>
      </c>
      <c r="AE165" s="35">
        <v>12229</v>
      </c>
      <c r="AF165" s="35">
        <v>12929</v>
      </c>
      <c r="AG165" s="35">
        <v>13462</v>
      </c>
      <c r="AH165" s="35">
        <v>13462</v>
      </c>
      <c r="AI165" s="35">
        <v>14091</v>
      </c>
      <c r="AJ165" s="35">
        <v>15157</v>
      </c>
      <c r="AK165" s="35">
        <v>15353</v>
      </c>
      <c r="AL165" s="35">
        <v>15941</v>
      </c>
      <c r="AM165" s="35">
        <v>16322</v>
      </c>
      <c r="AN165" s="35">
        <v>16650</v>
      </c>
      <c r="AO165" s="35">
        <v>16852</v>
      </c>
      <c r="AP165" s="35">
        <v>17162</v>
      </c>
      <c r="AQ165" s="35">
        <v>17252</v>
      </c>
      <c r="AR165" s="35">
        <v>17289</v>
      </c>
      <c r="AS165" s="35">
        <v>17275</v>
      </c>
      <c r="AT165" s="35">
        <v>17511</v>
      </c>
      <c r="AU165" s="35">
        <v>17747</v>
      </c>
      <c r="AV165" s="35">
        <v>17790</v>
      </c>
      <c r="AW165" s="35">
        <v>18077</v>
      </c>
      <c r="AX165" s="35">
        <v>18375</v>
      </c>
    </row>
    <row r="166" spans="1:50" ht="24.95" customHeight="1" x14ac:dyDescent="0.25">
      <c r="A166" s="32" t="s">
        <v>82</v>
      </c>
      <c r="B166" s="33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</row>
    <row r="167" spans="1:50" ht="24.95" customHeight="1" x14ac:dyDescent="0.25">
      <c r="A167" s="25" t="s">
        <v>50</v>
      </c>
      <c r="B167" s="33">
        <v>2487</v>
      </c>
      <c r="C167" s="33">
        <v>2461</v>
      </c>
      <c r="D167" s="33">
        <v>2514</v>
      </c>
      <c r="E167" s="33">
        <v>2536</v>
      </c>
      <c r="F167" s="33">
        <v>1981</v>
      </c>
      <c r="G167" s="33">
        <v>1941</v>
      </c>
      <c r="H167" s="33">
        <v>1947</v>
      </c>
      <c r="I167" s="33">
        <v>1942</v>
      </c>
      <c r="J167" s="33">
        <v>1924</v>
      </c>
      <c r="K167" s="33">
        <v>1907</v>
      </c>
      <c r="L167" s="33">
        <v>1942</v>
      </c>
      <c r="M167" s="33">
        <v>1904</v>
      </c>
      <c r="N167" s="33">
        <v>1879</v>
      </c>
      <c r="O167" s="33">
        <v>1862</v>
      </c>
      <c r="P167" s="33">
        <v>1791</v>
      </c>
      <c r="Q167" s="33">
        <v>1776</v>
      </c>
      <c r="R167" s="33">
        <v>1763</v>
      </c>
      <c r="S167" s="33">
        <v>1808</v>
      </c>
      <c r="T167" s="33">
        <v>2040</v>
      </c>
      <c r="U167" s="33">
        <v>2117</v>
      </c>
      <c r="V167" s="33">
        <v>2157</v>
      </c>
      <c r="W167" s="33">
        <v>2192</v>
      </c>
      <c r="X167" s="33">
        <v>2185</v>
      </c>
      <c r="Y167" s="33">
        <v>2123</v>
      </c>
      <c r="Z167" s="33">
        <v>2161</v>
      </c>
      <c r="AA167" s="33">
        <v>2149</v>
      </c>
      <c r="AB167" s="33">
        <v>2166</v>
      </c>
      <c r="AC167" s="33">
        <v>2157</v>
      </c>
      <c r="AD167" s="33">
        <v>2148</v>
      </c>
      <c r="AE167" s="33">
        <v>2208</v>
      </c>
      <c r="AF167" s="33">
        <v>2253</v>
      </c>
      <c r="AG167" s="33">
        <v>2222</v>
      </c>
      <c r="AH167" s="33">
        <v>2229</v>
      </c>
      <c r="AI167" s="33">
        <v>2271</v>
      </c>
      <c r="AJ167" s="33">
        <v>2256</v>
      </c>
      <c r="AK167" s="33">
        <v>2255</v>
      </c>
      <c r="AL167" s="33">
        <v>2321</v>
      </c>
      <c r="AM167" s="33">
        <v>2362</v>
      </c>
      <c r="AN167" s="33">
        <v>2418</v>
      </c>
      <c r="AO167" s="33">
        <v>2434</v>
      </c>
      <c r="AP167" s="33">
        <v>2739</v>
      </c>
      <c r="AQ167" s="33">
        <v>2861</v>
      </c>
      <c r="AR167" s="33">
        <v>2823</v>
      </c>
      <c r="AS167" s="33">
        <v>2753</v>
      </c>
      <c r="AT167" s="33">
        <v>2744</v>
      </c>
      <c r="AU167" s="33">
        <v>2796</v>
      </c>
      <c r="AV167" s="33">
        <v>2843</v>
      </c>
      <c r="AW167" s="33">
        <v>2950</v>
      </c>
      <c r="AX167" s="33">
        <v>2964</v>
      </c>
    </row>
    <row r="168" spans="1:50" ht="24.95" customHeight="1" x14ac:dyDescent="0.25">
      <c r="A168" s="25" t="s">
        <v>49</v>
      </c>
      <c r="B168" s="33">
        <v>17787</v>
      </c>
      <c r="C168" s="33">
        <v>17796</v>
      </c>
      <c r="D168" s="33">
        <v>18204</v>
      </c>
      <c r="E168" s="33">
        <v>18842</v>
      </c>
      <c r="F168" s="33">
        <v>17320</v>
      </c>
      <c r="G168" s="33">
        <v>16901</v>
      </c>
      <c r="H168" s="33">
        <v>16452</v>
      </c>
      <c r="I168" s="33">
        <v>15935</v>
      </c>
      <c r="J168" s="33">
        <v>14856</v>
      </c>
      <c r="K168" s="33">
        <v>14584</v>
      </c>
      <c r="L168" s="33">
        <v>14193</v>
      </c>
      <c r="M168" s="33">
        <v>13683</v>
      </c>
      <c r="N168" s="33">
        <v>13198</v>
      </c>
      <c r="O168" s="33">
        <v>13081</v>
      </c>
      <c r="P168" s="33">
        <v>11796</v>
      </c>
      <c r="Q168" s="33">
        <f>Q169+Q170</f>
        <v>11440</v>
      </c>
      <c r="R168" s="33">
        <f t="shared" ref="R168:T168" si="80">R169+R170</f>
        <v>11650</v>
      </c>
      <c r="S168" s="33">
        <f t="shared" si="80"/>
        <v>11721</v>
      </c>
      <c r="T168" s="33">
        <f t="shared" si="80"/>
        <v>12565</v>
      </c>
      <c r="U168" s="33">
        <v>13015</v>
      </c>
      <c r="V168" s="33">
        <v>13614</v>
      </c>
      <c r="W168" s="33">
        <v>13487</v>
      </c>
      <c r="X168" s="33">
        <v>13605</v>
      </c>
      <c r="Y168" s="33">
        <v>12790</v>
      </c>
      <c r="Z168" s="33">
        <v>12802</v>
      </c>
      <c r="AA168" s="33">
        <v>13007</v>
      </c>
      <c r="AB168" s="33">
        <v>12926</v>
      </c>
      <c r="AC168" s="33">
        <v>12878</v>
      </c>
      <c r="AD168" s="33">
        <v>12890</v>
      </c>
      <c r="AE168" s="33">
        <v>13460</v>
      </c>
      <c r="AF168" s="33">
        <v>14619</v>
      </c>
      <c r="AG168" s="33">
        <v>14764</v>
      </c>
      <c r="AH168" s="33">
        <v>14669</v>
      </c>
      <c r="AI168" s="33">
        <v>14656</v>
      </c>
      <c r="AJ168" s="33">
        <v>15780</v>
      </c>
      <c r="AK168" s="33">
        <v>15581</v>
      </c>
      <c r="AL168" s="33">
        <v>16067</v>
      </c>
      <c r="AM168" s="33">
        <v>16991</v>
      </c>
      <c r="AN168" s="33">
        <v>17985</v>
      </c>
      <c r="AO168" s="33">
        <v>17801</v>
      </c>
      <c r="AP168" s="33">
        <v>18108</v>
      </c>
      <c r="AQ168" s="33">
        <v>18801</v>
      </c>
      <c r="AR168" s="33">
        <v>18831</v>
      </c>
      <c r="AS168" s="33">
        <v>18512</v>
      </c>
      <c r="AT168" s="33">
        <v>18157</v>
      </c>
      <c r="AU168" s="33">
        <v>18448</v>
      </c>
      <c r="AV168" s="33">
        <v>18355</v>
      </c>
      <c r="AW168" s="33">
        <v>19076</v>
      </c>
      <c r="AX168" s="33">
        <v>19212</v>
      </c>
    </row>
    <row r="169" spans="1:50" ht="24.95" customHeight="1" x14ac:dyDescent="0.25">
      <c r="A169" s="27" t="s">
        <v>51</v>
      </c>
      <c r="B169" s="34">
        <v>13314</v>
      </c>
      <c r="C169" s="34">
        <v>13272</v>
      </c>
      <c r="D169" s="34">
        <v>13235</v>
      </c>
      <c r="E169" s="34">
        <v>13548</v>
      </c>
      <c r="F169" s="34">
        <v>12982</v>
      </c>
      <c r="G169" s="34">
        <v>12636</v>
      </c>
      <c r="H169" s="34">
        <v>12282</v>
      </c>
      <c r="I169" s="34">
        <v>11881</v>
      </c>
      <c r="J169" s="34">
        <v>10824</v>
      </c>
      <c r="K169" s="34">
        <v>10532</v>
      </c>
      <c r="L169" s="34">
        <v>10078</v>
      </c>
      <c r="M169" s="34">
        <v>9623</v>
      </c>
      <c r="N169" s="34">
        <v>9143</v>
      </c>
      <c r="O169" s="34">
        <v>8983</v>
      </c>
      <c r="P169" s="34">
        <v>7832</v>
      </c>
      <c r="Q169" s="34">
        <v>7547</v>
      </c>
      <c r="R169" s="34">
        <v>7729</v>
      </c>
      <c r="S169" s="34">
        <v>7717</v>
      </c>
      <c r="T169" s="34">
        <v>8180</v>
      </c>
      <c r="U169" s="34">
        <v>8488</v>
      </c>
      <c r="V169" s="34">
        <v>8919</v>
      </c>
      <c r="W169" s="34">
        <v>8592</v>
      </c>
      <c r="X169" s="34">
        <v>8642</v>
      </c>
      <c r="Y169" s="34">
        <v>8061</v>
      </c>
      <c r="Z169" s="34">
        <v>7980</v>
      </c>
      <c r="AA169" s="34">
        <v>7944</v>
      </c>
      <c r="AB169" s="34">
        <v>7902</v>
      </c>
      <c r="AC169" s="34">
        <v>7765</v>
      </c>
      <c r="AD169" s="34">
        <v>7696</v>
      </c>
      <c r="AE169" s="34">
        <v>8032</v>
      </c>
      <c r="AF169" s="34">
        <v>8748</v>
      </c>
      <c r="AG169" s="34">
        <v>8876</v>
      </c>
      <c r="AH169" s="34">
        <v>8634</v>
      </c>
      <c r="AI169" s="34">
        <v>8336</v>
      </c>
      <c r="AJ169" s="34">
        <v>8787</v>
      </c>
      <c r="AK169" s="34">
        <v>8713</v>
      </c>
      <c r="AL169" s="34">
        <v>9011</v>
      </c>
      <c r="AM169" s="34">
        <v>9441</v>
      </c>
      <c r="AN169" s="34">
        <v>10161</v>
      </c>
      <c r="AO169" s="34">
        <v>10011</v>
      </c>
      <c r="AP169" s="34">
        <v>10146</v>
      </c>
      <c r="AQ169" s="34">
        <v>10395</v>
      </c>
      <c r="AR169" s="34">
        <v>10319</v>
      </c>
      <c r="AS169" s="34">
        <v>10053</v>
      </c>
      <c r="AT169" s="34">
        <v>9712</v>
      </c>
      <c r="AU169" s="34">
        <v>9743</v>
      </c>
      <c r="AV169" s="34">
        <v>9563</v>
      </c>
      <c r="AW169" s="34">
        <v>10022</v>
      </c>
      <c r="AX169" s="34">
        <v>10024</v>
      </c>
    </row>
    <row r="170" spans="1:50" ht="24.95" customHeight="1" thickBot="1" x14ac:dyDescent="0.3">
      <c r="A170" s="29" t="s">
        <v>52</v>
      </c>
      <c r="B170" s="35">
        <v>4473</v>
      </c>
      <c r="C170" s="35">
        <v>4524</v>
      </c>
      <c r="D170" s="35">
        <v>4969</v>
      </c>
      <c r="E170" s="35">
        <v>5294</v>
      </c>
      <c r="F170" s="35">
        <v>4338</v>
      </c>
      <c r="G170" s="35">
        <v>4265</v>
      </c>
      <c r="H170" s="35">
        <v>4170</v>
      </c>
      <c r="I170" s="35">
        <v>4054</v>
      </c>
      <c r="J170" s="35">
        <v>4032</v>
      </c>
      <c r="K170" s="35">
        <v>4052</v>
      </c>
      <c r="L170" s="35">
        <v>4115</v>
      </c>
      <c r="M170" s="35">
        <v>4060</v>
      </c>
      <c r="N170" s="35">
        <v>4055</v>
      </c>
      <c r="O170" s="35">
        <v>4098</v>
      </c>
      <c r="P170" s="35">
        <v>3964</v>
      </c>
      <c r="Q170" s="35">
        <v>3893</v>
      </c>
      <c r="R170" s="35">
        <v>3921</v>
      </c>
      <c r="S170" s="35">
        <v>4004</v>
      </c>
      <c r="T170" s="35">
        <v>4385</v>
      </c>
      <c r="U170" s="35">
        <v>4527</v>
      </c>
      <c r="V170" s="35">
        <v>4695</v>
      </c>
      <c r="W170" s="35">
        <v>4895</v>
      </c>
      <c r="X170" s="35">
        <v>4963</v>
      </c>
      <c r="Y170" s="35">
        <v>4729</v>
      </c>
      <c r="Z170" s="35">
        <v>4822</v>
      </c>
      <c r="AA170" s="35">
        <v>5063</v>
      </c>
      <c r="AB170" s="35">
        <v>5024</v>
      </c>
      <c r="AC170" s="35">
        <v>5113</v>
      </c>
      <c r="AD170" s="35">
        <v>5194</v>
      </c>
      <c r="AE170" s="35">
        <v>5428</v>
      </c>
      <c r="AF170" s="35">
        <v>5871</v>
      </c>
      <c r="AG170" s="35">
        <v>5888</v>
      </c>
      <c r="AH170" s="35">
        <v>6035</v>
      </c>
      <c r="AI170" s="35">
        <v>6320</v>
      </c>
      <c r="AJ170" s="35">
        <v>6993</v>
      </c>
      <c r="AK170" s="35">
        <v>6868</v>
      </c>
      <c r="AL170" s="35">
        <v>7056</v>
      </c>
      <c r="AM170" s="35">
        <v>7550</v>
      </c>
      <c r="AN170" s="35">
        <v>7824</v>
      </c>
      <c r="AO170" s="35">
        <v>7790</v>
      </c>
      <c r="AP170" s="35">
        <v>7962</v>
      </c>
      <c r="AQ170" s="35">
        <v>8406</v>
      </c>
      <c r="AR170" s="35">
        <v>8512</v>
      </c>
      <c r="AS170" s="35">
        <v>8459</v>
      </c>
      <c r="AT170" s="35">
        <v>8445</v>
      </c>
      <c r="AU170" s="35">
        <v>8705</v>
      </c>
      <c r="AV170" s="35">
        <v>8792</v>
      </c>
      <c r="AW170" s="35">
        <v>9054</v>
      </c>
      <c r="AX170" s="35">
        <v>9188</v>
      </c>
    </row>
    <row r="171" spans="1:50" ht="24.95" customHeight="1" x14ac:dyDescent="0.25">
      <c r="A171" s="32" t="s">
        <v>83</v>
      </c>
      <c r="B171" s="33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</row>
    <row r="172" spans="1:50" ht="24.95" customHeight="1" x14ac:dyDescent="0.25">
      <c r="A172" s="25" t="s">
        <v>50</v>
      </c>
      <c r="B172" s="33">
        <v>3210</v>
      </c>
      <c r="C172" s="33">
        <v>3139</v>
      </c>
      <c r="D172" s="33">
        <v>3138</v>
      </c>
      <c r="E172" s="33">
        <v>3179</v>
      </c>
      <c r="F172" s="33">
        <v>2542</v>
      </c>
      <c r="G172" s="33">
        <v>2504</v>
      </c>
      <c r="H172" s="33">
        <v>2525</v>
      </c>
      <c r="I172" s="33">
        <v>2411</v>
      </c>
      <c r="J172" s="33">
        <v>2416</v>
      </c>
      <c r="K172" s="33">
        <v>2411</v>
      </c>
      <c r="L172" s="33">
        <v>2392</v>
      </c>
      <c r="M172" s="33">
        <v>2364</v>
      </c>
      <c r="N172" s="33">
        <v>2326</v>
      </c>
      <c r="O172" s="33">
        <v>2311</v>
      </c>
      <c r="P172" s="33">
        <v>2296</v>
      </c>
      <c r="Q172" s="33">
        <v>2287</v>
      </c>
      <c r="R172" s="33">
        <v>2288</v>
      </c>
      <c r="S172" s="33">
        <v>2305</v>
      </c>
      <c r="T172" s="33">
        <v>2509</v>
      </c>
      <c r="U172" s="33">
        <v>2569</v>
      </c>
      <c r="V172" s="33">
        <v>2583</v>
      </c>
      <c r="W172" s="33">
        <v>2635</v>
      </c>
      <c r="X172" s="33">
        <v>2694</v>
      </c>
      <c r="Y172" s="33">
        <v>2647</v>
      </c>
      <c r="Z172" s="33">
        <v>2710</v>
      </c>
      <c r="AA172" s="33">
        <v>2730</v>
      </c>
      <c r="AB172" s="33">
        <v>2709</v>
      </c>
      <c r="AC172" s="33">
        <v>2697</v>
      </c>
      <c r="AD172" s="33">
        <v>2675</v>
      </c>
      <c r="AE172" s="33">
        <v>2757</v>
      </c>
      <c r="AF172" s="33">
        <v>2829</v>
      </c>
      <c r="AG172" s="33">
        <v>2871</v>
      </c>
      <c r="AH172" s="33">
        <v>2870</v>
      </c>
      <c r="AI172" s="33">
        <v>2868</v>
      </c>
      <c r="AJ172" s="33">
        <v>2929</v>
      </c>
      <c r="AK172" s="33">
        <v>2940</v>
      </c>
      <c r="AL172" s="33">
        <v>3025</v>
      </c>
      <c r="AM172" s="33">
        <v>3065</v>
      </c>
      <c r="AN172" s="33">
        <v>3125</v>
      </c>
      <c r="AO172" s="33">
        <v>3152</v>
      </c>
      <c r="AP172" s="33">
        <v>3591</v>
      </c>
      <c r="AQ172" s="33">
        <v>3591</v>
      </c>
      <c r="AR172" s="33">
        <v>3626</v>
      </c>
      <c r="AS172" s="33">
        <v>3584</v>
      </c>
      <c r="AT172" s="33">
        <v>3669</v>
      </c>
      <c r="AU172" s="33">
        <v>3771</v>
      </c>
      <c r="AV172" s="33">
        <v>3837</v>
      </c>
      <c r="AW172" s="33">
        <v>3959</v>
      </c>
      <c r="AX172" s="33">
        <v>3977</v>
      </c>
    </row>
    <row r="173" spans="1:50" ht="24.95" customHeight="1" x14ac:dyDescent="0.25">
      <c r="A173" s="25" t="s">
        <v>49</v>
      </c>
      <c r="B173" s="33">
        <v>29885</v>
      </c>
      <c r="C173" s="33">
        <v>29540</v>
      </c>
      <c r="D173" s="33">
        <v>30336</v>
      </c>
      <c r="E173" s="33">
        <v>30943</v>
      </c>
      <c r="F173" s="33">
        <v>27612</v>
      </c>
      <c r="G173" s="33">
        <v>26222</v>
      </c>
      <c r="H173" s="33">
        <v>25306</v>
      </c>
      <c r="I173" s="33">
        <v>23841</v>
      </c>
      <c r="J173" s="33">
        <v>23757</v>
      </c>
      <c r="K173" s="33">
        <v>23890</v>
      </c>
      <c r="L173" s="33">
        <v>23923</v>
      </c>
      <c r="M173" s="33">
        <v>23075</v>
      </c>
      <c r="N173" s="33">
        <v>22920</v>
      </c>
      <c r="O173" s="33">
        <v>22199</v>
      </c>
      <c r="P173" s="33">
        <v>21839</v>
      </c>
      <c r="Q173" s="33">
        <f>Q174+Q175</f>
        <v>21587</v>
      </c>
      <c r="R173" s="33">
        <f t="shared" ref="R173:T173" si="81">R174+R175</f>
        <v>21021</v>
      </c>
      <c r="S173" s="33">
        <f t="shared" si="81"/>
        <v>20909</v>
      </c>
      <c r="T173" s="33">
        <f t="shared" si="81"/>
        <v>22310</v>
      </c>
      <c r="U173" s="33">
        <v>23124</v>
      </c>
      <c r="V173" s="33">
        <v>23587</v>
      </c>
      <c r="W173" s="33">
        <v>24058</v>
      </c>
      <c r="X173" s="33">
        <v>23583</v>
      </c>
      <c r="Y173" s="33">
        <v>22843</v>
      </c>
      <c r="Z173" s="33">
        <v>22652</v>
      </c>
      <c r="AA173" s="33">
        <v>23110</v>
      </c>
      <c r="AB173" s="33">
        <v>22645</v>
      </c>
      <c r="AC173" s="33">
        <v>22743</v>
      </c>
      <c r="AD173" s="33">
        <v>23004</v>
      </c>
      <c r="AE173" s="33">
        <v>23554</v>
      </c>
      <c r="AF173" s="33">
        <v>25099</v>
      </c>
      <c r="AG173" s="33">
        <v>25922</v>
      </c>
      <c r="AH173" s="33">
        <v>26144</v>
      </c>
      <c r="AI173" s="33">
        <v>26597</v>
      </c>
      <c r="AJ173" s="33">
        <v>28401</v>
      </c>
      <c r="AK173" s="33">
        <v>28718</v>
      </c>
      <c r="AL173" s="33">
        <v>29308</v>
      </c>
      <c r="AM173" s="33">
        <v>30331</v>
      </c>
      <c r="AN173" s="33">
        <v>31451</v>
      </c>
      <c r="AO173" s="33">
        <v>31651</v>
      </c>
      <c r="AP173" s="33">
        <v>32362</v>
      </c>
      <c r="AQ173" s="33">
        <v>33097</v>
      </c>
      <c r="AR173" s="33">
        <v>33136</v>
      </c>
      <c r="AS173" s="33">
        <v>33450</v>
      </c>
      <c r="AT173" s="33">
        <v>33532</v>
      </c>
      <c r="AU173" s="33">
        <v>33708</v>
      </c>
      <c r="AV173" s="33">
        <v>34328</v>
      </c>
      <c r="AW173" s="33">
        <v>35187</v>
      </c>
      <c r="AX173" s="33">
        <v>35736</v>
      </c>
    </row>
    <row r="174" spans="1:50" ht="24.95" customHeight="1" x14ac:dyDescent="0.25">
      <c r="A174" s="27" t="s">
        <v>51</v>
      </c>
      <c r="B174" s="34">
        <v>21493</v>
      </c>
      <c r="C174" s="34">
        <v>20844</v>
      </c>
      <c r="D174" s="34">
        <v>21279</v>
      </c>
      <c r="E174" s="34">
        <v>21197</v>
      </c>
      <c r="F174" s="34">
        <v>19775</v>
      </c>
      <c r="G174" s="34">
        <v>18147</v>
      </c>
      <c r="H174" s="34">
        <v>17329</v>
      </c>
      <c r="I174" s="34">
        <v>15895</v>
      </c>
      <c r="J174" s="34">
        <v>15750</v>
      </c>
      <c r="K174" s="34">
        <v>15677</v>
      </c>
      <c r="L174" s="34">
        <v>15447</v>
      </c>
      <c r="M174" s="34">
        <v>14635</v>
      </c>
      <c r="N174" s="34">
        <v>14433</v>
      </c>
      <c r="O174" s="34">
        <v>13871</v>
      </c>
      <c r="P174" s="34">
        <v>13545</v>
      </c>
      <c r="Q174" s="34">
        <v>13266</v>
      </c>
      <c r="R174" s="34">
        <v>12729</v>
      </c>
      <c r="S174" s="34">
        <v>12486</v>
      </c>
      <c r="T174" s="34">
        <v>13082</v>
      </c>
      <c r="U174" s="34">
        <v>13564</v>
      </c>
      <c r="V174" s="34">
        <v>13750</v>
      </c>
      <c r="W174" s="34">
        <v>14093</v>
      </c>
      <c r="X174" s="34">
        <v>13500</v>
      </c>
      <c r="Y174" s="34">
        <v>12999</v>
      </c>
      <c r="Z174" s="34">
        <v>12785</v>
      </c>
      <c r="AA174" s="34">
        <v>13026</v>
      </c>
      <c r="AB174" s="34">
        <v>12552</v>
      </c>
      <c r="AC174" s="34">
        <v>12620</v>
      </c>
      <c r="AD174" s="34">
        <v>12555</v>
      </c>
      <c r="AE174" s="34">
        <v>12548</v>
      </c>
      <c r="AF174" s="34">
        <v>13325</v>
      </c>
      <c r="AG174" s="34">
        <v>13652</v>
      </c>
      <c r="AH174" s="34">
        <v>13380</v>
      </c>
      <c r="AI174" s="34">
        <v>13281</v>
      </c>
      <c r="AJ174" s="34">
        <v>14010</v>
      </c>
      <c r="AK174" s="34">
        <v>14314</v>
      </c>
      <c r="AL174" s="34">
        <v>14750</v>
      </c>
      <c r="AM174" s="34">
        <v>15159</v>
      </c>
      <c r="AN174" s="34">
        <v>15521</v>
      </c>
      <c r="AO174" s="34">
        <v>15422</v>
      </c>
      <c r="AP174" s="34">
        <v>15779</v>
      </c>
      <c r="AQ174" s="34">
        <v>16135</v>
      </c>
      <c r="AR174" s="34">
        <v>16165</v>
      </c>
      <c r="AS174" s="34">
        <v>15935</v>
      </c>
      <c r="AT174" s="34">
        <v>16110</v>
      </c>
      <c r="AU174" s="34">
        <v>16176</v>
      </c>
      <c r="AV174" s="34">
        <v>16228</v>
      </c>
      <c r="AW174" s="34">
        <v>16719</v>
      </c>
      <c r="AX174" s="34">
        <v>16759</v>
      </c>
    </row>
    <row r="175" spans="1:50" ht="24.95" customHeight="1" thickBot="1" x14ac:dyDescent="0.3">
      <c r="A175" s="29" t="s">
        <v>52</v>
      </c>
      <c r="B175" s="35">
        <v>8392</v>
      </c>
      <c r="C175" s="35">
        <v>8696</v>
      </c>
      <c r="D175" s="35">
        <v>9057</v>
      </c>
      <c r="E175" s="35">
        <v>9746</v>
      </c>
      <c r="F175" s="35">
        <v>7837</v>
      </c>
      <c r="G175" s="35">
        <v>8075</v>
      </c>
      <c r="H175" s="35">
        <v>7977</v>
      </c>
      <c r="I175" s="35">
        <v>7946</v>
      </c>
      <c r="J175" s="35">
        <v>8007</v>
      </c>
      <c r="K175" s="35">
        <v>8213</v>
      </c>
      <c r="L175" s="35">
        <v>8476</v>
      </c>
      <c r="M175" s="35">
        <v>8440</v>
      </c>
      <c r="N175" s="35">
        <v>8487</v>
      </c>
      <c r="O175" s="35">
        <v>8328</v>
      </c>
      <c r="P175" s="35">
        <v>8294</v>
      </c>
      <c r="Q175" s="35">
        <v>8321</v>
      </c>
      <c r="R175" s="35">
        <v>8292</v>
      </c>
      <c r="S175" s="35">
        <v>8423</v>
      </c>
      <c r="T175" s="35">
        <v>9228</v>
      </c>
      <c r="U175" s="35">
        <v>9560</v>
      </c>
      <c r="V175" s="35">
        <v>9837</v>
      </c>
      <c r="W175" s="35">
        <v>9965</v>
      </c>
      <c r="X175" s="35">
        <v>10083</v>
      </c>
      <c r="Y175" s="35">
        <v>9844</v>
      </c>
      <c r="Z175" s="35">
        <v>9867</v>
      </c>
      <c r="AA175" s="35">
        <v>10084</v>
      </c>
      <c r="AB175" s="35">
        <v>10093</v>
      </c>
      <c r="AC175" s="35">
        <v>10123</v>
      </c>
      <c r="AD175" s="35">
        <v>10449</v>
      </c>
      <c r="AE175" s="35">
        <v>11006</v>
      </c>
      <c r="AF175" s="35">
        <v>11774</v>
      </c>
      <c r="AG175" s="35">
        <v>12270</v>
      </c>
      <c r="AH175" s="35">
        <v>12764</v>
      </c>
      <c r="AI175" s="35">
        <v>13316</v>
      </c>
      <c r="AJ175" s="35">
        <v>14391</v>
      </c>
      <c r="AK175" s="35">
        <v>14404</v>
      </c>
      <c r="AL175" s="35">
        <v>14558</v>
      </c>
      <c r="AM175" s="35">
        <v>15172</v>
      </c>
      <c r="AN175" s="35">
        <v>15930</v>
      </c>
      <c r="AO175" s="35">
        <v>16229</v>
      </c>
      <c r="AP175" s="35">
        <v>16583</v>
      </c>
      <c r="AQ175" s="35">
        <v>16962</v>
      </c>
      <c r="AR175" s="35">
        <v>16971</v>
      </c>
      <c r="AS175" s="35">
        <v>17515</v>
      </c>
      <c r="AT175" s="35">
        <v>17422</v>
      </c>
      <c r="AU175" s="35">
        <v>17532</v>
      </c>
      <c r="AV175" s="35">
        <v>18100</v>
      </c>
      <c r="AW175" s="35">
        <v>18468</v>
      </c>
      <c r="AX175" s="35">
        <v>18977</v>
      </c>
    </row>
    <row r="176" spans="1:50" ht="24.95" customHeight="1" x14ac:dyDescent="0.25">
      <c r="A176" s="32" t="s">
        <v>84</v>
      </c>
      <c r="B176" s="33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</row>
    <row r="177" spans="1:50" ht="24.95" customHeight="1" x14ac:dyDescent="0.25">
      <c r="A177" s="25" t="s">
        <v>50</v>
      </c>
      <c r="B177" s="33">
        <f>B142+B147+B152+B157+B162+B167+B172</f>
        <v>22798</v>
      </c>
      <c r="C177" s="33">
        <f t="shared" ref="C177:AV177" si="82">C142+C147+C152+C157+C162+C167+C172</f>
        <v>22773</v>
      </c>
      <c r="D177" s="33">
        <f t="shared" si="82"/>
        <v>23111</v>
      </c>
      <c r="E177" s="33">
        <f t="shared" si="82"/>
        <v>23242</v>
      </c>
      <c r="F177" s="33">
        <f t="shared" si="82"/>
        <v>19552</v>
      </c>
      <c r="G177" s="33">
        <f t="shared" si="82"/>
        <v>19319</v>
      </c>
      <c r="H177" s="33">
        <f t="shared" si="82"/>
        <v>19354</v>
      </c>
      <c r="I177" s="33">
        <f t="shared" si="82"/>
        <v>18781</v>
      </c>
      <c r="J177" s="33">
        <f t="shared" si="82"/>
        <v>18776</v>
      </c>
      <c r="K177" s="33">
        <f t="shared" si="82"/>
        <v>18831</v>
      </c>
      <c r="L177" s="33">
        <f t="shared" si="82"/>
        <v>18725</v>
      </c>
      <c r="M177" s="33">
        <f t="shared" si="82"/>
        <v>18363</v>
      </c>
      <c r="N177" s="33">
        <f t="shared" si="82"/>
        <v>18151</v>
      </c>
      <c r="O177" s="33">
        <f t="shared" si="82"/>
        <v>17972</v>
      </c>
      <c r="P177" s="33">
        <f t="shared" si="82"/>
        <v>17778</v>
      </c>
      <c r="Q177" s="33">
        <f t="shared" si="82"/>
        <v>17697</v>
      </c>
      <c r="R177" s="33">
        <f t="shared" si="82"/>
        <v>17623</v>
      </c>
      <c r="S177" s="33">
        <f t="shared" si="82"/>
        <v>17743</v>
      </c>
      <c r="T177" s="33">
        <f t="shared" si="82"/>
        <v>19444</v>
      </c>
      <c r="U177" s="33">
        <f t="shared" si="82"/>
        <v>19995</v>
      </c>
      <c r="V177" s="33">
        <f t="shared" si="82"/>
        <v>20466</v>
      </c>
      <c r="W177" s="33">
        <f t="shared" si="82"/>
        <v>20591</v>
      </c>
      <c r="X177" s="33">
        <f t="shared" si="82"/>
        <v>20781</v>
      </c>
      <c r="Y177" s="33">
        <f t="shared" si="82"/>
        <v>20391</v>
      </c>
      <c r="Z177" s="33">
        <f t="shared" si="82"/>
        <v>20606</v>
      </c>
      <c r="AA177" s="33">
        <f t="shared" si="82"/>
        <v>20658</v>
      </c>
      <c r="AB177" s="33">
        <f t="shared" si="82"/>
        <v>20691</v>
      </c>
      <c r="AC177" s="33">
        <f t="shared" si="82"/>
        <v>20722</v>
      </c>
      <c r="AD177" s="33">
        <f t="shared" si="82"/>
        <v>20638</v>
      </c>
      <c r="AE177" s="33">
        <f t="shared" si="82"/>
        <v>21002</v>
      </c>
      <c r="AF177" s="33">
        <f t="shared" si="82"/>
        <v>21476</v>
      </c>
      <c r="AG177" s="33">
        <f t="shared" si="82"/>
        <v>21509</v>
      </c>
      <c r="AH177" s="33">
        <f t="shared" si="82"/>
        <v>21454</v>
      </c>
      <c r="AI177" s="33">
        <f t="shared" si="82"/>
        <v>21619</v>
      </c>
      <c r="AJ177" s="33">
        <f t="shared" si="82"/>
        <v>21999</v>
      </c>
      <c r="AK177" s="33">
        <f t="shared" si="82"/>
        <v>21963</v>
      </c>
      <c r="AL177" s="33">
        <f t="shared" si="82"/>
        <v>22556</v>
      </c>
      <c r="AM177" s="33">
        <f t="shared" si="82"/>
        <v>22999</v>
      </c>
      <c r="AN177" s="33">
        <f t="shared" si="82"/>
        <v>23455</v>
      </c>
      <c r="AO177" s="33">
        <f t="shared" si="82"/>
        <v>23500</v>
      </c>
      <c r="AP177" s="33">
        <f t="shared" si="82"/>
        <v>26459</v>
      </c>
      <c r="AQ177" s="33">
        <f t="shared" si="82"/>
        <v>26727</v>
      </c>
      <c r="AR177" s="33">
        <f t="shared" si="82"/>
        <v>26641</v>
      </c>
      <c r="AS177" s="33">
        <f t="shared" si="82"/>
        <v>26282</v>
      </c>
      <c r="AT177" s="33">
        <f t="shared" si="82"/>
        <v>26634</v>
      </c>
      <c r="AU177" s="33">
        <f t="shared" si="82"/>
        <v>27277</v>
      </c>
      <c r="AV177" s="33">
        <f t="shared" si="82"/>
        <v>27703</v>
      </c>
      <c r="AW177" s="33">
        <v>28495</v>
      </c>
      <c r="AX177" s="33">
        <f t="shared" ref="AX177" si="83">AX142+AX147+AX152+AX157+AX162+AX167+AX172</f>
        <v>28489</v>
      </c>
    </row>
    <row r="178" spans="1:50" ht="24.95" customHeight="1" x14ac:dyDescent="0.25">
      <c r="A178" s="25" t="s">
        <v>49</v>
      </c>
      <c r="B178" s="33">
        <f>B143+B148+B153+B158+B163+B168+B173</f>
        <v>287069</v>
      </c>
      <c r="C178" s="33">
        <f t="shared" ref="C178:AV178" si="84">C143+C148+C153+C158+C163+C168+C173</f>
        <v>292445</v>
      </c>
      <c r="D178" s="33">
        <f t="shared" si="84"/>
        <v>290744</v>
      </c>
      <c r="E178" s="33">
        <f t="shared" si="84"/>
        <v>296780</v>
      </c>
      <c r="F178" s="33">
        <f t="shared" si="84"/>
        <v>269407</v>
      </c>
      <c r="G178" s="33">
        <f t="shared" si="84"/>
        <v>259153</v>
      </c>
      <c r="H178" s="33">
        <f t="shared" si="84"/>
        <v>252276</v>
      </c>
      <c r="I178" s="33">
        <f t="shared" si="84"/>
        <v>245828</v>
      </c>
      <c r="J178" s="33">
        <f t="shared" si="84"/>
        <v>236401</v>
      </c>
      <c r="K178" s="33">
        <f t="shared" si="84"/>
        <v>234122</v>
      </c>
      <c r="L178" s="33">
        <f t="shared" si="84"/>
        <v>229254</v>
      </c>
      <c r="M178" s="33">
        <f t="shared" si="84"/>
        <v>217101</v>
      </c>
      <c r="N178" s="33">
        <f t="shared" si="84"/>
        <v>211348</v>
      </c>
      <c r="O178" s="33">
        <f t="shared" si="84"/>
        <v>203093</v>
      </c>
      <c r="P178" s="33">
        <f t="shared" si="84"/>
        <v>193847</v>
      </c>
      <c r="Q178" s="33">
        <f t="shared" si="84"/>
        <v>187745</v>
      </c>
      <c r="R178" s="33">
        <f t="shared" si="84"/>
        <v>184479</v>
      </c>
      <c r="S178" s="33">
        <f t="shared" si="84"/>
        <v>182771</v>
      </c>
      <c r="T178" s="33">
        <f t="shared" si="84"/>
        <v>191349</v>
      </c>
      <c r="U178" s="33">
        <f t="shared" si="84"/>
        <v>196916</v>
      </c>
      <c r="V178" s="33">
        <f t="shared" si="84"/>
        <v>199891</v>
      </c>
      <c r="W178" s="33">
        <f t="shared" si="84"/>
        <v>199640</v>
      </c>
      <c r="X178" s="33">
        <f t="shared" si="84"/>
        <v>199289</v>
      </c>
      <c r="Y178" s="33">
        <f t="shared" si="84"/>
        <v>198593</v>
      </c>
      <c r="Z178" s="33">
        <f t="shared" si="84"/>
        <v>188008</v>
      </c>
      <c r="AA178" s="33">
        <f t="shared" si="84"/>
        <v>188929</v>
      </c>
      <c r="AB178" s="33">
        <f t="shared" si="84"/>
        <v>186719</v>
      </c>
      <c r="AC178" s="33">
        <f t="shared" si="84"/>
        <v>188271</v>
      </c>
      <c r="AD178" s="33">
        <f t="shared" si="84"/>
        <v>191252</v>
      </c>
      <c r="AE178" s="33">
        <f t="shared" si="84"/>
        <v>194553</v>
      </c>
      <c r="AF178" s="33">
        <f t="shared" si="84"/>
        <v>202105</v>
      </c>
      <c r="AG178" s="33">
        <f t="shared" si="84"/>
        <v>204465</v>
      </c>
      <c r="AH178" s="33">
        <f t="shared" si="84"/>
        <v>204116</v>
      </c>
      <c r="AI178" s="33">
        <f t="shared" si="84"/>
        <v>208138</v>
      </c>
      <c r="AJ178" s="33">
        <f t="shared" si="84"/>
        <v>217247</v>
      </c>
      <c r="AK178" s="33">
        <f t="shared" si="84"/>
        <v>220966</v>
      </c>
      <c r="AL178" s="33">
        <f t="shared" si="84"/>
        <v>226633</v>
      </c>
      <c r="AM178" s="33">
        <f t="shared" si="84"/>
        <v>231838</v>
      </c>
      <c r="AN178" s="33">
        <f t="shared" si="84"/>
        <v>240888</v>
      </c>
      <c r="AO178" s="33">
        <f t="shared" si="84"/>
        <v>238158</v>
      </c>
      <c r="AP178" s="33">
        <f t="shared" si="84"/>
        <v>242492</v>
      </c>
      <c r="AQ178" s="33">
        <f t="shared" si="84"/>
        <v>249320</v>
      </c>
      <c r="AR178" s="33">
        <f t="shared" si="84"/>
        <v>248770</v>
      </c>
      <c r="AS178" s="33">
        <f t="shared" si="84"/>
        <v>244024</v>
      </c>
      <c r="AT178" s="33">
        <f t="shared" si="84"/>
        <v>243289</v>
      </c>
      <c r="AU178" s="33">
        <f t="shared" si="84"/>
        <v>244493</v>
      </c>
      <c r="AV178" s="33">
        <f t="shared" si="84"/>
        <v>248518</v>
      </c>
      <c r="AW178" s="33">
        <f t="shared" ref="AW178" si="85">AW143+AW148+AW153+AW158+AW163+AW168+AW173</f>
        <v>252198</v>
      </c>
      <c r="AX178" s="33">
        <f t="shared" ref="AX178" si="86">AX143+AX148+AX153+AX158+AX163+AX168+AX173</f>
        <v>254431</v>
      </c>
    </row>
    <row r="179" spans="1:50" ht="24.95" customHeight="1" x14ac:dyDescent="0.25">
      <c r="A179" s="27" t="s">
        <v>51</v>
      </c>
      <c r="B179" s="34">
        <f>B144+B149+B154+B159+B164+B169+B174</f>
        <v>211377</v>
      </c>
      <c r="C179" s="34">
        <f t="shared" ref="C179:AV179" si="87">C144+C149+C154+C159+C164+C169+C174</f>
        <v>211980</v>
      </c>
      <c r="D179" s="34">
        <f t="shared" si="87"/>
        <v>207494</v>
      </c>
      <c r="E179" s="34">
        <f t="shared" si="87"/>
        <v>207828</v>
      </c>
      <c r="F179" s="34">
        <f t="shared" si="87"/>
        <v>195272</v>
      </c>
      <c r="G179" s="34">
        <f t="shared" si="87"/>
        <v>183862</v>
      </c>
      <c r="H179" s="34">
        <f t="shared" si="87"/>
        <v>177090</v>
      </c>
      <c r="I179" s="34">
        <f t="shared" si="87"/>
        <v>168712</v>
      </c>
      <c r="J179" s="34">
        <f t="shared" si="87"/>
        <v>158958</v>
      </c>
      <c r="K179" s="34">
        <f t="shared" si="87"/>
        <v>156164</v>
      </c>
      <c r="L179" s="34">
        <f t="shared" si="87"/>
        <v>150403</v>
      </c>
      <c r="M179" s="34">
        <f t="shared" si="87"/>
        <v>139278</v>
      </c>
      <c r="N179" s="34">
        <f t="shared" si="87"/>
        <v>134420</v>
      </c>
      <c r="O179" s="34">
        <f t="shared" si="87"/>
        <v>126448</v>
      </c>
      <c r="P179" s="34">
        <f t="shared" si="87"/>
        <v>119509</v>
      </c>
      <c r="Q179" s="34">
        <f t="shared" si="87"/>
        <v>114327</v>
      </c>
      <c r="R179" s="34">
        <f t="shared" si="87"/>
        <v>110890</v>
      </c>
      <c r="S179" s="34">
        <f t="shared" si="87"/>
        <v>108551</v>
      </c>
      <c r="T179" s="34">
        <f t="shared" si="87"/>
        <v>112805</v>
      </c>
      <c r="U179" s="34">
        <f t="shared" si="87"/>
        <v>116031</v>
      </c>
      <c r="V179" s="34">
        <f t="shared" si="87"/>
        <v>117228</v>
      </c>
      <c r="W179" s="34">
        <f t="shared" si="87"/>
        <v>115782</v>
      </c>
      <c r="X179" s="34">
        <f t="shared" si="87"/>
        <v>113622</v>
      </c>
      <c r="Y179" s="34">
        <f t="shared" si="87"/>
        <v>106883</v>
      </c>
      <c r="Z179" s="34">
        <f t="shared" si="87"/>
        <v>105040</v>
      </c>
      <c r="AA179" s="34">
        <f t="shared" si="87"/>
        <v>105153</v>
      </c>
      <c r="AB179" s="34">
        <f t="shared" si="87"/>
        <v>102820</v>
      </c>
      <c r="AC179" s="34">
        <f t="shared" si="87"/>
        <v>103214</v>
      </c>
      <c r="AD179" s="34">
        <f t="shared" si="87"/>
        <v>104889</v>
      </c>
      <c r="AE179" s="34">
        <f t="shared" si="87"/>
        <v>105440</v>
      </c>
      <c r="AF179" s="34">
        <f t="shared" si="87"/>
        <v>108695</v>
      </c>
      <c r="AG179" s="34">
        <f t="shared" si="87"/>
        <v>109255</v>
      </c>
      <c r="AH179" s="34">
        <f t="shared" si="87"/>
        <v>107733</v>
      </c>
      <c r="AI179" s="34">
        <f t="shared" si="87"/>
        <v>107394</v>
      </c>
      <c r="AJ179" s="34">
        <f t="shared" si="87"/>
        <v>110554</v>
      </c>
      <c r="AK179" s="34">
        <f t="shared" si="87"/>
        <v>113001</v>
      </c>
      <c r="AL179" s="34">
        <f t="shared" si="87"/>
        <v>117365</v>
      </c>
      <c r="AM179" s="34">
        <f t="shared" si="87"/>
        <v>118192</v>
      </c>
      <c r="AN179" s="34">
        <f t="shared" si="87"/>
        <v>123138</v>
      </c>
      <c r="AO179" s="34">
        <f t="shared" si="87"/>
        <v>119974</v>
      </c>
      <c r="AP179" s="34">
        <f t="shared" si="87"/>
        <v>121943</v>
      </c>
      <c r="AQ179" s="34">
        <f t="shared" si="87"/>
        <v>124991</v>
      </c>
      <c r="AR179" s="34">
        <f t="shared" si="87"/>
        <v>123784</v>
      </c>
      <c r="AS179" s="34">
        <f t="shared" si="87"/>
        <v>119625</v>
      </c>
      <c r="AT179" s="34">
        <f t="shared" si="87"/>
        <v>118487</v>
      </c>
      <c r="AU179" s="34">
        <f t="shared" si="87"/>
        <v>118057</v>
      </c>
      <c r="AV179" s="34">
        <f t="shared" si="87"/>
        <v>119160</v>
      </c>
      <c r="AW179" s="34">
        <f t="shared" ref="AW179" si="88">AW144+AW149+AW154+AW159+AW164+AW169+AW174</f>
        <v>120844</v>
      </c>
      <c r="AX179" s="34">
        <f t="shared" ref="AX179" si="89">AX144+AX149+AX154+AX159+AX164+AX169+AX174</f>
        <v>121710</v>
      </c>
    </row>
    <row r="180" spans="1:50" ht="24.95" customHeight="1" thickBot="1" x14ac:dyDescent="0.3">
      <c r="A180" s="37" t="s">
        <v>52</v>
      </c>
      <c r="B180" s="38">
        <f>B145+B150+B155+B160+B165+B170+B175</f>
        <v>75692</v>
      </c>
      <c r="C180" s="38">
        <f t="shared" ref="C180:AV180" si="90">C145+C150+C155+C160+C165+C170+C175</f>
        <v>80465</v>
      </c>
      <c r="D180" s="38">
        <f t="shared" si="90"/>
        <v>83250</v>
      </c>
      <c r="E180" s="38">
        <f t="shared" si="90"/>
        <v>88952</v>
      </c>
      <c r="F180" s="38">
        <f t="shared" si="90"/>
        <v>74135</v>
      </c>
      <c r="G180" s="38">
        <f t="shared" si="90"/>
        <v>75291</v>
      </c>
      <c r="H180" s="38">
        <f t="shared" si="90"/>
        <v>75186</v>
      </c>
      <c r="I180" s="38">
        <f t="shared" si="90"/>
        <v>77116</v>
      </c>
      <c r="J180" s="38">
        <f t="shared" si="90"/>
        <v>77443</v>
      </c>
      <c r="K180" s="38">
        <f t="shared" si="90"/>
        <v>77958</v>
      </c>
      <c r="L180" s="38">
        <f t="shared" si="90"/>
        <v>78851</v>
      </c>
      <c r="M180" s="38">
        <f t="shared" si="90"/>
        <v>77823</v>
      </c>
      <c r="N180" s="38">
        <f t="shared" si="90"/>
        <v>76928</v>
      </c>
      <c r="O180" s="38">
        <f t="shared" si="90"/>
        <v>75645</v>
      </c>
      <c r="P180" s="38">
        <f t="shared" si="90"/>
        <v>74338</v>
      </c>
      <c r="Q180" s="38">
        <f t="shared" si="90"/>
        <v>73418</v>
      </c>
      <c r="R180" s="38">
        <f t="shared" si="90"/>
        <v>73589</v>
      </c>
      <c r="S180" s="38">
        <f t="shared" si="90"/>
        <v>74220</v>
      </c>
      <c r="T180" s="38">
        <f t="shared" si="90"/>
        <v>78544</v>
      </c>
      <c r="U180" s="38">
        <f t="shared" si="90"/>
        <v>80885</v>
      </c>
      <c r="V180" s="38">
        <f t="shared" si="90"/>
        <v>82663</v>
      </c>
      <c r="W180" s="38">
        <f t="shared" si="90"/>
        <v>83858</v>
      </c>
      <c r="X180" s="38">
        <f t="shared" si="90"/>
        <v>85667</v>
      </c>
      <c r="Y180" s="38">
        <f t="shared" si="90"/>
        <v>83710</v>
      </c>
      <c r="Z180" s="38">
        <f t="shared" si="90"/>
        <v>82968</v>
      </c>
      <c r="AA180" s="38">
        <f t="shared" si="90"/>
        <v>83776</v>
      </c>
      <c r="AB180" s="38">
        <f t="shared" si="90"/>
        <v>83899</v>
      </c>
      <c r="AC180" s="38">
        <f t="shared" si="90"/>
        <v>85057</v>
      </c>
      <c r="AD180" s="38">
        <f t="shared" si="90"/>
        <v>86363</v>
      </c>
      <c r="AE180" s="38">
        <f t="shared" si="90"/>
        <v>89113</v>
      </c>
      <c r="AF180" s="38">
        <f t="shared" si="90"/>
        <v>93410</v>
      </c>
      <c r="AG180" s="38">
        <f t="shared" si="90"/>
        <v>95210</v>
      </c>
      <c r="AH180" s="38">
        <f t="shared" si="90"/>
        <v>96383</v>
      </c>
      <c r="AI180" s="38">
        <f t="shared" si="90"/>
        <v>100744</v>
      </c>
      <c r="AJ180" s="38">
        <f t="shared" si="90"/>
        <v>106693</v>
      </c>
      <c r="AK180" s="38">
        <f t="shared" si="90"/>
        <v>107965</v>
      </c>
      <c r="AL180" s="38">
        <f t="shared" si="90"/>
        <v>109268</v>
      </c>
      <c r="AM180" s="38">
        <f t="shared" si="90"/>
        <v>113646</v>
      </c>
      <c r="AN180" s="38">
        <f t="shared" si="90"/>
        <v>117750</v>
      </c>
      <c r="AO180" s="38">
        <f t="shared" si="90"/>
        <v>118184</v>
      </c>
      <c r="AP180" s="38">
        <f t="shared" si="90"/>
        <v>120549</v>
      </c>
      <c r="AQ180" s="38">
        <f t="shared" si="90"/>
        <v>124329</v>
      </c>
      <c r="AR180" s="38">
        <f t="shared" si="90"/>
        <v>124986</v>
      </c>
      <c r="AS180" s="38">
        <f t="shared" si="90"/>
        <v>124399</v>
      </c>
      <c r="AT180" s="38">
        <f t="shared" si="90"/>
        <v>124802</v>
      </c>
      <c r="AU180" s="38">
        <f t="shared" si="90"/>
        <v>126436</v>
      </c>
      <c r="AV180" s="38">
        <f t="shared" si="90"/>
        <v>129358</v>
      </c>
      <c r="AW180" s="38">
        <f t="shared" ref="AW180" si="91">AW145+AW150+AW155+AW160+AW165+AW170+AW175</f>
        <v>131354</v>
      </c>
      <c r="AX180" s="38">
        <f t="shared" ref="AX180" si="92">AX145+AX150+AX155+AX160+AX165+AX170+AX175</f>
        <v>132721</v>
      </c>
    </row>
    <row r="181" spans="1:50" ht="24.95" customHeight="1" thickTop="1" x14ac:dyDescent="0.25">
      <c r="A181" s="43" t="s">
        <v>85</v>
      </c>
      <c r="B181" s="33"/>
      <c r="C181" s="33"/>
      <c r="D181" s="33"/>
      <c r="E181" s="33"/>
      <c r="F181" s="33"/>
      <c r="G181" s="33"/>
      <c r="H181" s="33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</row>
    <row r="182" spans="1:50" ht="24.95" customHeight="1" x14ac:dyDescent="0.25">
      <c r="A182" s="25" t="s">
        <v>50</v>
      </c>
      <c r="B182" s="33">
        <v>2297</v>
      </c>
      <c r="C182" s="33">
        <v>2283</v>
      </c>
      <c r="D182" s="33">
        <v>2247</v>
      </c>
      <c r="E182" s="33">
        <v>2267</v>
      </c>
      <c r="F182" s="33">
        <v>1770</v>
      </c>
      <c r="G182" s="33">
        <v>1698</v>
      </c>
      <c r="H182" s="33">
        <v>1732</v>
      </c>
      <c r="I182" s="42">
        <v>1633</v>
      </c>
      <c r="J182" s="42">
        <v>1632</v>
      </c>
      <c r="K182" s="42">
        <v>1637</v>
      </c>
      <c r="L182" s="42">
        <v>1610</v>
      </c>
      <c r="M182" s="42">
        <v>1573</v>
      </c>
      <c r="N182" s="42">
        <v>1562</v>
      </c>
      <c r="O182" s="42">
        <v>1526</v>
      </c>
      <c r="P182" s="42">
        <v>1496</v>
      </c>
      <c r="Q182" s="42">
        <v>1488</v>
      </c>
      <c r="R182" s="42">
        <v>1502</v>
      </c>
      <c r="S182" s="42">
        <v>1541</v>
      </c>
      <c r="T182" s="42">
        <v>1695</v>
      </c>
      <c r="U182" s="42">
        <v>1702</v>
      </c>
      <c r="V182" s="42">
        <v>1756</v>
      </c>
      <c r="W182" s="42">
        <v>1773</v>
      </c>
      <c r="X182" s="42">
        <v>1798</v>
      </c>
      <c r="Y182" s="42">
        <v>1783</v>
      </c>
      <c r="Z182" s="42">
        <v>1781</v>
      </c>
      <c r="AA182" s="42">
        <v>1783</v>
      </c>
      <c r="AB182" s="42">
        <v>1788</v>
      </c>
      <c r="AC182" s="42">
        <v>1774</v>
      </c>
      <c r="AD182" s="42">
        <v>1789</v>
      </c>
      <c r="AE182" s="42">
        <v>1865</v>
      </c>
      <c r="AF182" s="42">
        <v>1874</v>
      </c>
      <c r="AG182" s="42">
        <v>1904</v>
      </c>
      <c r="AH182" s="42">
        <v>1869</v>
      </c>
      <c r="AI182" s="42">
        <v>1893</v>
      </c>
      <c r="AJ182" s="42">
        <v>1868</v>
      </c>
      <c r="AK182" s="42">
        <v>1868</v>
      </c>
      <c r="AL182" s="42">
        <v>1869</v>
      </c>
      <c r="AM182" s="42">
        <v>1911</v>
      </c>
      <c r="AN182" s="42">
        <v>1934</v>
      </c>
      <c r="AO182" s="42">
        <v>1972</v>
      </c>
      <c r="AP182" s="42">
        <v>2293</v>
      </c>
      <c r="AQ182" s="42">
        <v>2320</v>
      </c>
      <c r="AR182" s="42">
        <v>2363</v>
      </c>
      <c r="AS182" s="42">
        <v>2343</v>
      </c>
      <c r="AT182" s="42">
        <v>2381</v>
      </c>
      <c r="AU182" s="42">
        <v>2453</v>
      </c>
      <c r="AV182" s="42">
        <v>2499</v>
      </c>
      <c r="AW182" s="42">
        <v>2550</v>
      </c>
      <c r="AX182" s="42">
        <v>2518</v>
      </c>
    </row>
    <row r="183" spans="1:50" ht="24.95" customHeight="1" x14ac:dyDescent="0.25">
      <c r="A183" s="25" t="s">
        <v>49</v>
      </c>
      <c r="B183" s="33">
        <v>13738</v>
      </c>
      <c r="C183" s="33">
        <v>14465</v>
      </c>
      <c r="D183" s="33">
        <v>14504</v>
      </c>
      <c r="E183" s="33">
        <v>14117</v>
      </c>
      <c r="F183" s="33">
        <v>13017</v>
      </c>
      <c r="G183" s="33">
        <v>13078</v>
      </c>
      <c r="H183" s="33">
        <v>12806</v>
      </c>
      <c r="I183" s="42">
        <v>12396</v>
      </c>
      <c r="J183" s="42">
        <v>12497</v>
      </c>
      <c r="K183" s="42">
        <v>12472</v>
      </c>
      <c r="L183" s="42">
        <v>12628</v>
      </c>
      <c r="M183" s="42">
        <v>12188</v>
      </c>
      <c r="N183" s="42">
        <v>11580</v>
      </c>
      <c r="O183" s="42">
        <v>11232</v>
      </c>
      <c r="P183" s="42">
        <v>11038</v>
      </c>
      <c r="Q183" s="42">
        <f>Q184+Q185</f>
        <v>10618</v>
      </c>
      <c r="R183" s="42">
        <f t="shared" ref="R183:T183" si="93">R184+R185</f>
        <v>10758</v>
      </c>
      <c r="S183" s="42">
        <f t="shared" si="93"/>
        <v>10808</v>
      </c>
      <c r="T183" s="42">
        <f t="shared" si="93"/>
        <v>11365</v>
      </c>
      <c r="U183" s="42">
        <v>11679</v>
      </c>
      <c r="V183" s="42">
        <v>12141</v>
      </c>
      <c r="W183" s="42">
        <v>12006</v>
      </c>
      <c r="X183" s="42">
        <v>12209</v>
      </c>
      <c r="Y183" s="42">
        <v>11998</v>
      </c>
      <c r="Z183" s="42">
        <f>Z184+Z185</f>
        <v>11959</v>
      </c>
      <c r="AA183" s="42">
        <f t="shared" ref="AA183:AC183" si="94">AA184+AA185</f>
        <v>12281</v>
      </c>
      <c r="AB183" s="42">
        <f t="shared" si="94"/>
        <v>7445</v>
      </c>
      <c r="AC183" s="42">
        <f t="shared" si="94"/>
        <v>12302</v>
      </c>
      <c r="AD183" s="42">
        <v>12747</v>
      </c>
      <c r="AE183" s="42">
        <v>12794</v>
      </c>
      <c r="AF183" s="42">
        <v>12759</v>
      </c>
      <c r="AG183" s="42">
        <v>13682</v>
      </c>
      <c r="AH183" s="42">
        <v>13559</v>
      </c>
      <c r="AI183" s="42">
        <v>14050</v>
      </c>
      <c r="AJ183" s="42">
        <v>14396</v>
      </c>
      <c r="AK183" s="42">
        <v>14575</v>
      </c>
      <c r="AL183" s="42">
        <v>15473</v>
      </c>
      <c r="AM183" s="42">
        <v>15626</v>
      </c>
      <c r="AN183" s="42">
        <v>16212</v>
      </c>
      <c r="AO183" s="42">
        <v>16113</v>
      </c>
      <c r="AP183" s="42">
        <v>16394</v>
      </c>
      <c r="AQ183" s="42">
        <v>17257</v>
      </c>
      <c r="AR183" s="42">
        <v>17569</v>
      </c>
      <c r="AS183" s="42">
        <v>17665</v>
      </c>
      <c r="AT183" s="42">
        <v>17476</v>
      </c>
      <c r="AU183" s="42">
        <v>17793</v>
      </c>
      <c r="AV183" s="42">
        <v>18167</v>
      </c>
      <c r="AW183" s="42">
        <v>18500</v>
      </c>
      <c r="AX183" s="42">
        <v>18794</v>
      </c>
    </row>
    <row r="184" spans="1:50" ht="24.95" customHeight="1" x14ac:dyDescent="0.25">
      <c r="A184" s="27" t="s">
        <v>51</v>
      </c>
      <c r="B184" s="34">
        <v>10194</v>
      </c>
      <c r="C184" s="34">
        <v>10587</v>
      </c>
      <c r="D184" s="34">
        <v>10519</v>
      </c>
      <c r="E184" s="34">
        <v>9908</v>
      </c>
      <c r="F184" s="34">
        <v>9601</v>
      </c>
      <c r="G184" s="34">
        <v>9397</v>
      </c>
      <c r="H184" s="34">
        <v>9140</v>
      </c>
      <c r="I184" s="49">
        <v>8768</v>
      </c>
      <c r="J184" s="49">
        <v>8621</v>
      </c>
      <c r="K184" s="49">
        <v>8437</v>
      </c>
      <c r="L184" s="49">
        <v>8436</v>
      </c>
      <c r="M184" s="49">
        <v>8185</v>
      </c>
      <c r="N184" s="49">
        <v>7508</v>
      </c>
      <c r="O184" s="49">
        <v>7263</v>
      </c>
      <c r="P184" s="49">
        <v>6875</v>
      </c>
      <c r="Q184" s="49">
        <v>6429</v>
      </c>
      <c r="R184" s="49">
        <v>6437</v>
      </c>
      <c r="S184" s="49">
        <v>6468</v>
      </c>
      <c r="T184" s="49">
        <v>6899</v>
      </c>
      <c r="U184" s="49">
        <v>6988</v>
      </c>
      <c r="V184" s="49">
        <v>7266</v>
      </c>
      <c r="W184" s="49">
        <v>7077</v>
      </c>
      <c r="X184" s="49">
        <v>7121</v>
      </c>
      <c r="Y184" s="49">
        <v>6924</v>
      </c>
      <c r="Z184" s="49">
        <v>6838</v>
      </c>
      <c r="AA184" s="49">
        <v>7006</v>
      </c>
      <c r="AB184" s="49">
        <v>6308</v>
      </c>
      <c r="AC184" s="49">
        <v>6908</v>
      </c>
      <c r="AD184" s="49">
        <v>7108</v>
      </c>
      <c r="AE184" s="49">
        <v>6962</v>
      </c>
      <c r="AF184" s="49">
        <v>7127</v>
      </c>
      <c r="AG184" s="49">
        <v>7577</v>
      </c>
      <c r="AH184" s="49">
        <v>7417</v>
      </c>
      <c r="AI184" s="49">
        <v>7577</v>
      </c>
      <c r="AJ184" s="49">
        <v>7667</v>
      </c>
      <c r="AK184" s="49">
        <v>7894</v>
      </c>
      <c r="AL184" s="49">
        <v>8201</v>
      </c>
      <c r="AM184" s="49">
        <v>8357</v>
      </c>
      <c r="AN184" s="49">
        <v>8623</v>
      </c>
      <c r="AO184" s="49">
        <v>8469</v>
      </c>
      <c r="AP184" s="49">
        <v>8637</v>
      </c>
      <c r="AQ184" s="49">
        <v>9135</v>
      </c>
      <c r="AR184" s="49">
        <v>9184</v>
      </c>
      <c r="AS184" s="49">
        <v>9125</v>
      </c>
      <c r="AT184" s="49">
        <v>8787</v>
      </c>
      <c r="AU184" s="49">
        <v>9125</v>
      </c>
      <c r="AV184" s="49">
        <v>9364</v>
      </c>
      <c r="AW184" s="49">
        <v>9511</v>
      </c>
      <c r="AX184" s="49">
        <v>9665</v>
      </c>
    </row>
    <row r="185" spans="1:50" ht="24.95" customHeight="1" thickBot="1" x14ac:dyDescent="0.3">
      <c r="A185" s="29" t="s">
        <v>52</v>
      </c>
      <c r="B185" s="35">
        <v>3544</v>
      </c>
      <c r="C185" s="35">
        <v>3878</v>
      </c>
      <c r="D185" s="35">
        <v>3985</v>
      </c>
      <c r="E185" s="35">
        <v>4209</v>
      </c>
      <c r="F185" s="35">
        <v>3416</v>
      </c>
      <c r="G185" s="35">
        <v>3681</v>
      </c>
      <c r="H185" s="35">
        <v>3666</v>
      </c>
      <c r="I185" s="35">
        <v>3628</v>
      </c>
      <c r="J185" s="35">
        <v>3876</v>
      </c>
      <c r="K185" s="35">
        <v>4035</v>
      </c>
      <c r="L185" s="35">
        <v>4192</v>
      </c>
      <c r="M185" s="35">
        <v>4003</v>
      </c>
      <c r="N185" s="35">
        <v>4072</v>
      </c>
      <c r="O185" s="35">
        <v>3969</v>
      </c>
      <c r="P185" s="35">
        <v>4163</v>
      </c>
      <c r="Q185" s="35">
        <v>4189</v>
      </c>
      <c r="R185" s="35">
        <v>4321</v>
      </c>
      <c r="S185" s="35">
        <v>4340</v>
      </c>
      <c r="T185" s="35">
        <v>4466</v>
      </c>
      <c r="U185" s="35">
        <v>4691</v>
      </c>
      <c r="V185" s="35">
        <v>4875</v>
      </c>
      <c r="W185" s="35">
        <v>4929</v>
      </c>
      <c r="X185" s="35">
        <v>5088</v>
      </c>
      <c r="Y185" s="35">
        <v>5074</v>
      </c>
      <c r="Z185" s="35">
        <v>5121</v>
      </c>
      <c r="AA185" s="35">
        <v>5275</v>
      </c>
      <c r="AB185" s="35">
        <v>1137</v>
      </c>
      <c r="AC185" s="35">
        <v>5394</v>
      </c>
      <c r="AD185" s="35">
        <v>5639</v>
      </c>
      <c r="AE185" s="35">
        <v>5832</v>
      </c>
      <c r="AF185" s="35">
        <v>5632</v>
      </c>
      <c r="AG185" s="35">
        <v>6105</v>
      </c>
      <c r="AH185" s="35">
        <v>6142</v>
      </c>
      <c r="AI185" s="35">
        <v>6473</v>
      </c>
      <c r="AJ185" s="35">
        <v>6729</v>
      </c>
      <c r="AK185" s="35">
        <v>6681</v>
      </c>
      <c r="AL185" s="35">
        <v>7272</v>
      </c>
      <c r="AM185" s="35">
        <v>7269</v>
      </c>
      <c r="AN185" s="35">
        <v>7589</v>
      </c>
      <c r="AO185" s="35">
        <v>7644</v>
      </c>
      <c r="AP185" s="35">
        <v>7757</v>
      </c>
      <c r="AQ185" s="35">
        <v>8122</v>
      </c>
      <c r="AR185" s="35">
        <v>8385</v>
      </c>
      <c r="AS185" s="35">
        <v>8540</v>
      </c>
      <c r="AT185" s="35">
        <v>8689</v>
      </c>
      <c r="AU185" s="35">
        <v>8668</v>
      </c>
      <c r="AV185" s="35">
        <v>8803</v>
      </c>
      <c r="AW185" s="35">
        <v>8989</v>
      </c>
      <c r="AX185" s="35">
        <v>9129</v>
      </c>
    </row>
    <row r="186" spans="1:50" ht="24.95" customHeight="1" x14ac:dyDescent="0.25">
      <c r="A186" s="32" t="s">
        <v>86</v>
      </c>
      <c r="B186" s="33"/>
      <c r="C186" s="42"/>
      <c r="D186" s="42"/>
      <c r="E186" s="33"/>
      <c r="F186" s="33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</row>
    <row r="187" spans="1:50" ht="24.95" customHeight="1" x14ac:dyDescent="0.25">
      <c r="A187" s="25" t="s">
        <v>50</v>
      </c>
      <c r="B187" s="33">
        <v>12568</v>
      </c>
      <c r="C187" s="42">
        <v>12485</v>
      </c>
      <c r="D187" s="42">
        <v>12653</v>
      </c>
      <c r="E187" s="33">
        <v>12676</v>
      </c>
      <c r="F187" s="33">
        <v>11585</v>
      </c>
      <c r="G187" s="42">
        <v>11427</v>
      </c>
      <c r="H187" s="42">
        <v>11401</v>
      </c>
      <c r="I187" s="42">
        <v>11223</v>
      </c>
      <c r="J187" s="42">
        <v>11257</v>
      </c>
      <c r="K187" s="42">
        <v>11288</v>
      </c>
      <c r="L187" s="42">
        <v>11174</v>
      </c>
      <c r="M187" s="42">
        <v>11072</v>
      </c>
      <c r="N187" s="42">
        <v>10961</v>
      </c>
      <c r="O187" s="42">
        <v>10746</v>
      </c>
      <c r="P187" s="42">
        <v>10638</v>
      </c>
      <c r="Q187" s="42">
        <v>10645</v>
      </c>
      <c r="R187" s="42">
        <v>10606</v>
      </c>
      <c r="S187" s="42">
        <v>10722</v>
      </c>
      <c r="T187" s="42">
        <v>11522</v>
      </c>
      <c r="U187" s="42">
        <v>11802</v>
      </c>
      <c r="V187" s="42">
        <v>11836</v>
      </c>
      <c r="W187" s="42">
        <v>11981</v>
      </c>
      <c r="X187" s="42">
        <v>11910</v>
      </c>
      <c r="Y187" s="42">
        <v>11787</v>
      </c>
      <c r="Z187" s="42">
        <v>11927</v>
      </c>
      <c r="AA187" s="42">
        <v>11965</v>
      </c>
      <c r="AB187" s="42">
        <v>11934</v>
      </c>
      <c r="AC187" s="42">
        <v>11953</v>
      </c>
      <c r="AD187" s="42">
        <v>11907</v>
      </c>
      <c r="AE187" s="42">
        <v>11996</v>
      </c>
      <c r="AF187" s="42">
        <v>12164</v>
      </c>
      <c r="AG187" s="42">
        <v>12122</v>
      </c>
      <c r="AH187" s="42">
        <v>11969</v>
      </c>
      <c r="AI187" s="42">
        <v>11890</v>
      </c>
      <c r="AJ187" s="42">
        <v>12324</v>
      </c>
      <c r="AK187" s="42">
        <v>12367</v>
      </c>
      <c r="AL187" s="42">
        <v>12426</v>
      </c>
      <c r="AM187" s="42">
        <v>12638</v>
      </c>
      <c r="AN187" s="42">
        <v>12809</v>
      </c>
      <c r="AO187" s="42">
        <v>12737</v>
      </c>
      <c r="AP187" s="42">
        <v>14370</v>
      </c>
      <c r="AQ187" s="42">
        <v>14411</v>
      </c>
      <c r="AR187" s="42">
        <v>14377</v>
      </c>
      <c r="AS187" s="42">
        <v>14270</v>
      </c>
      <c r="AT187" s="42">
        <v>14516</v>
      </c>
      <c r="AU187" s="42">
        <v>14821</v>
      </c>
      <c r="AV187" s="42">
        <v>15074</v>
      </c>
      <c r="AW187" s="42">
        <v>15462</v>
      </c>
      <c r="AX187" s="42">
        <v>15489</v>
      </c>
    </row>
    <row r="188" spans="1:50" ht="24.95" customHeight="1" x14ac:dyDescent="0.25">
      <c r="A188" s="25" t="s">
        <v>49</v>
      </c>
      <c r="B188" s="33">
        <v>179788</v>
      </c>
      <c r="C188" s="42">
        <v>183368</v>
      </c>
      <c r="D188" s="42">
        <v>181120</v>
      </c>
      <c r="E188" s="33">
        <v>182443</v>
      </c>
      <c r="F188" s="33">
        <v>169241</v>
      </c>
      <c r="G188" s="42">
        <v>162545</v>
      </c>
      <c r="H188" s="42">
        <v>155172</v>
      </c>
      <c r="I188" s="42">
        <v>150278</v>
      </c>
      <c r="J188" s="42">
        <v>142665</v>
      </c>
      <c r="K188" s="42">
        <v>142732</v>
      </c>
      <c r="L188" s="42">
        <v>140430</v>
      </c>
      <c r="M188" s="42">
        <v>133493</v>
      </c>
      <c r="N188" s="42">
        <v>129415</v>
      </c>
      <c r="O188" s="42">
        <v>124123</v>
      </c>
      <c r="P188" s="42">
        <v>120081</v>
      </c>
      <c r="Q188" s="42">
        <f>Q189+Q190</f>
        <v>117262</v>
      </c>
      <c r="R188" s="42">
        <f t="shared" ref="R188:T188" si="95">R189+R190</f>
        <v>114374</v>
      </c>
      <c r="S188" s="42">
        <f t="shared" si="95"/>
        <v>110656</v>
      </c>
      <c r="T188" s="42">
        <f t="shared" si="95"/>
        <v>113583</v>
      </c>
      <c r="U188" s="42">
        <v>115833</v>
      </c>
      <c r="V188" s="42">
        <v>115213</v>
      </c>
      <c r="W188" s="42">
        <v>113517</v>
      </c>
      <c r="X188" s="42">
        <v>111449</v>
      </c>
      <c r="Y188" s="42">
        <v>106415</v>
      </c>
      <c r="Z188" s="42">
        <f>SUM(Z189,Z190)</f>
        <v>103303</v>
      </c>
      <c r="AA188" s="42">
        <f t="shared" ref="AA188:AC188" si="96">SUM(AA189,AA190)</f>
        <v>104280</v>
      </c>
      <c r="AB188" s="42">
        <f t="shared" si="96"/>
        <v>104196</v>
      </c>
      <c r="AC188" s="42">
        <f t="shared" si="96"/>
        <v>104908</v>
      </c>
      <c r="AD188" s="42">
        <v>105271</v>
      </c>
      <c r="AE188" s="42">
        <v>106261</v>
      </c>
      <c r="AF188" s="42">
        <v>107403</v>
      </c>
      <c r="AG188" s="42">
        <v>109544</v>
      </c>
      <c r="AH188" s="42">
        <v>108976</v>
      </c>
      <c r="AI188" s="42">
        <v>109409</v>
      </c>
      <c r="AJ188" s="42">
        <v>114688</v>
      </c>
      <c r="AK188" s="42">
        <v>116271</v>
      </c>
      <c r="AL188" s="42">
        <v>117801</v>
      </c>
      <c r="AM188" s="42">
        <v>121574</v>
      </c>
      <c r="AN188" s="42">
        <v>125551</v>
      </c>
      <c r="AO188" s="42">
        <v>123302</v>
      </c>
      <c r="AP188" s="42">
        <v>125296</v>
      </c>
      <c r="AQ188" s="42">
        <v>127663</v>
      </c>
      <c r="AR188" s="42">
        <v>127670</v>
      </c>
      <c r="AS188" s="42">
        <v>125369</v>
      </c>
      <c r="AT188" s="42">
        <v>126418</v>
      </c>
      <c r="AU188" s="42">
        <v>127692</v>
      </c>
      <c r="AV188" s="42">
        <v>130439</v>
      </c>
      <c r="AW188" s="42">
        <v>133082</v>
      </c>
      <c r="AX188" s="42">
        <v>135110</v>
      </c>
    </row>
    <row r="189" spans="1:50" ht="24.95" customHeight="1" x14ac:dyDescent="0.25">
      <c r="A189" s="27" t="s">
        <v>51</v>
      </c>
      <c r="B189" s="34">
        <v>123119</v>
      </c>
      <c r="C189" s="49">
        <v>123042</v>
      </c>
      <c r="D189" s="49">
        <v>119746</v>
      </c>
      <c r="E189" s="34">
        <v>118967</v>
      </c>
      <c r="F189" s="34">
        <v>114160</v>
      </c>
      <c r="G189" s="49">
        <v>107345</v>
      </c>
      <c r="H189" s="49">
        <v>100855</v>
      </c>
      <c r="I189" s="49">
        <v>95876</v>
      </c>
      <c r="J189" s="49">
        <v>89173</v>
      </c>
      <c r="K189" s="49">
        <v>88632</v>
      </c>
      <c r="L189" s="49">
        <v>86061</v>
      </c>
      <c r="M189" s="49">
        <v>80272</v>
      </c>
      <c r="N189" s="49">
        <v>76831</v>
      </c>
      <c r="O189" s="49">
        <v>72684</v>
      </c>
      <c r="P189" s="49">
        <v>69697</v>
      </c>
      <c r="Q189" s="49">
        <v>67142</v>
      </c>
      <c r="R189" s="49">
        <v>64990</v>
      </c>
      <c r="S189" s="49">
        <v>61238</v>
      </c>
      <c r="T189" s="49">
        <v>62907</v>
      </c>
      <c r="U189" s="49">
        <v>63908</v>
      </c>
      <c r="V189" s="49">
        <v>63380</v>
      </c>
      <c r="W189" s="49">
        <v>61201</v>
      </c>
      <c r="X189" s="49">
        <v>59476</v>
      </c>
      <c r="Y189" s="49">
        <v>55842</v>
      </c>
      <c r="Z189" s="49">
        <v>54058</v>
      </c>
      <c r="AA189" s="49">
        <v>54342</v>
      </c>
      <c r="AB189" s="49">
        <v>54445</v>
      </c>
      <c r="AC189" s="49">
        <v>54837</v>
      </c>
      <c r="AD189" s="49">
        <v>55853</v>
      </c>
      <c r="AE189" s="49">
        <v>55399</v>
      </c>
      <c r="AF189" s="49">
        <v>55267</v>
      </c>
      <c r="AG189" s="49">
        <v>55518</v>
      </c>
      <c r="AH189" s="49">
        <v>54362</v>
      </c>
      <c r="AI189" s="49">
        <v>52751</v>
      </c>
      <c r="AJ189" s="49">
        <v>55122</v>
      </c>
      <c r="AK189" s="49">
        <v>56563</v>
      </c>
      <c r="AL189" s="49">
        <v>57774</v>
      </c>
      <c r="AM189" s="49">
        <v>58500</v>
      </c>
      <c r="AN189" s="49">
        <v>60782</v>
      </c>
      <c r="AO189" s="49">
        <v>58266</v>
      </c>
      <c r="AP189" s="49">
        <v>59515</v>
      </c>
      <c r="AQ189" s="49">
        <v>60300</v>
      </c>
      <c r="AR189" s="49">
        <v>59506</v>
      </c>
      <c r="AS189" s="49">
        <v>57505</v>
      </c>
      <c r="AT189" s="49">
        <v>57235</v>
      </c>
      <c r="AU189" s="49">
        <v>57177</v>
      </c>
      <c r="AV189" s="49">
        <v>58207</v>
      </c>
      <c r="AW189" s="49">
        <v>59383</v>
      </c>
      <c r="AX189" s="49">
        <v>60368</v>
      </c>
    </row>
    <row r="190" spans="1:50" ht="24.95" customHeight="1" thickBot="1" x14ac:dyDescent="0.3">
      <c r="A190" s="29" t="s">
        <v>52</v>
      </c>
      <c r="B190" s="35">
        <v>56669</v>
      </c>
      <c r="C190" s="35">
        <v>60326</v>
      </c>
      <c r="D190" s="35">
        <v>61374</v>
      </c>
      <c r="E190" s="35">
        <v>63476</v>
      </c>
      <c r="F190" s="35">
        <v>55081</v>
      </c>
      <c r="G190" s="35">
        <v>55200</v>
      </c>
      <c r="H190" s="35">
        <v>54317</v>
      </c>
      <c r="I190" s="35">
        <v>54402</v>
      </c>
      <c r="J190" s="35">
        <v>53492</v>
      </c>
      <c r="K190" s="35">
        <v>54100</v>
      </c>
      <c r="L190" s="35">
        <v>54369</v>
      </c>
      <c r="M190" s="35">
        <v>53221</v>
      </c>
      <c r="N190" s="35">
        <v>52584</v>
      </c>
      <c r="O190" s="35">
        <v>51439</v>
      </c>
      <c r="P190" s="35">
        <v>50384</v>
      </c>
      <c r="Q190" s="35">
        <v>50120</v>
      </c>
      <c r="R190" s="35">
        <v>49384</v>
      </c>
      <c r="S190" s="35">
        <v>49418</v>
      </c>
      <c r="T190" s="35">
        <v>50676</v>
      </c>
      <c r="U190" s="35">
        <v>51925</v>
      </c>
      <c r="V190" s="35">
        <v>51833</v>
      </c>
      <c r="W190" s="35">
        <v>52316</v>
      </c>
      <c r="X190" s="35">
        <v>51973</v>
      </c>
      <c r="Y190" s="35">
        <v>50573</v>
      </c>
      <c r="Z190" s="35">
        <v>49245</v>
      </c>
      <c r="AA190" s="35">
        <v>49938</v>
      </c>
      <c r="AB190" s="35">
        <v>49751</v>
      </c>
      <c r="AC190" s="35">
        <v>50071</v>
      </c>
      <c r="AD190" s="35">
        <v>49418</v>
      </c>
      <c r="AE190" s="35">
        <v>50862</v>
      </c>
      <c r="AF190" s="35">
        <v>52136</v>
      </c>
      <c r="AG190" s="35">
        <v>54026</v>
      </c>
      <c r="AH190" s="35">
        <v>54614</v>
      </c>
      <c r="AI190" s="35">
        <v>56658</v>
      </c>
      <c r="AJ190" s="35">
        <v>59566</v>
      </c>
      <c r="AK190" s="35">
        <v>59708</v>
      </c>
      <c r="AL190" s="35">
        <v>60027</v>
      </c>
      <c r="AM190" s="35">
        <v>63074</v>
      </c>
      <c r="AN190" s="35">
        <v>64769</v>
      </c>
      <c r="AO190" s="35">
        <v>65036</v>
      </c>
      <c r="AP190" s="35">
        <v>65781</v>
      </c>
      <c r="AQ190" s="35">
        <v>67363</v>
      </c>
      <c r="AR190" s="35">
        <v>68164</v>
      </c>
      <c r="AS190" s="35">
        <v>67864</v>
      </c>
      <c r="AT190" s="35">
        <v>69183</v>
      </c>
      <c r="AU190" s="35">
        <v>70515</v>
      </c>
      <c r="AV190" s="35">
        <v>72232</v>
      </c>
      <c r="AW190" s="35">
        <v>73699</v>
      </c>
      <c r="AX190" s="35">
        <v>74742</v>
      </c>
    </row>
    <row r="191" spans="1:50" ht="24.95" customHeight="1" x14ac:dyDescent="0.25">
      <c r="A191" s="32" t="s">
        <v>87</v>
      </c>
      <c r="B191" s="33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</row>
    <row r="192" spans="1:50" ht="24.95" customHeight="1" x14ac:dyDescent="0.25">
      <c r="A192" s="25" t="s">
        <v>50</v>
      </c>
      <c r="B192" s="33">
        <v>5993</v>
      </c>
      <c r="C192" s="33">
        <v>5993</v>
      </c>
      <c r="D192" s="33">
        <v>6032</v>
      </c>
      <c r="E192" s="33">
        <v>6064</v>
      </c>
      <c r="F192" s="33">
        <v>5228</v>
      </c>
      <c r="G192" s="33">
        <v>5277</v>
      </c>
      <c r="H192" s="33">
        <v>5228</v>
      </c>
      <c r="I192" s="33">
        <v>5194</v>
      </c>
      <c r="J192" s="33">
        <v>5226</v>
      </c>
      <c r="K192" s="33">
        <v>5262</v>
      </c>
      <c r="L192" s="33">
        <v>5292</v>
      </c>
      <c r="M192" s="33">
        <v>5186</v>
      </c>
      <c r="N192" s="33">
        <v>5163</v>
      </c>
      <c r="O192" s="33">
        <v>5115</v>
      </c>
      <c r="P192" s="33">
        <v>5114</v>
      </c>
      <c r="Q192" s="33">
        <v>5191</v>
      </c>
      <c r="R192" s="33">
        <v>5255</v>
      </c>
      <c r="S192" s="33">
        <v>5377</v>
      </c>
      <c r="T192" s="33">
        <v>5792</v>
      </c>
      <c r="U192" s="33">
        <v>5893</v>
      </c>
      <c r="V192" s="33">
        <v>6030</v>
      </c>
      <c r="W192" s="33">
        <v>6129</v>
      </c>
      <c r="X192" s="33">
        <v>6218</v>
      </c>
      <c r="Y192" s="33">
        <v>6222</v>
      </c>
      <c r="Z192" s="33">
        <v>6270</v>
      </c>
      <c r="AA192" s="33">
        <v>6229</v>
      </c>
      <c r="AB192" s="33">
        <v>6308</v>
      </c>
      <c r="AC192" s="33">
        <v>6338</v>
      </c>
      <c r="AD192" s="33">
        <v>6302</v>
      </c>
      <c r="AE192" s="33">
        <v>6389</v>
      </c>
      <c r="AF192" s="33">
        <v>6409</v>
      </c>
      <c r="AG192" s="33">
        <v>6419</v>
      </c>
      <c r="AH192" s="33">
        <v>6418</v>
      </c>
      <c r="AI192" s="33">
        <v>6408</v>
      </c>
      <c r="AJ192" s="33">
        <v>6377</v>
      </c>
      <c r="AK192" s="33">
        <v>6385</v>
      </c>
      <c r="AL192" s="33">
        <v>6452</v>
      </c>
      <c r="AM192" s="33">
        <v>6567</v>
      </c>
      <c r="AN192" s="33">
        <v>6670</v>
      </c>
      <c r="AO192" s="33">
        <v>6636</v>
      </c>
      <c r="AP192" s="33">
        <v>7408</v>
      </c>
      <c r="AQ192" s="33">
        <v>7424</v>
      </c>
      <c r="AR192" s="33">
        <v>7479</v>
      </c>
      <c r="AS192" s="33">
        <v>7448</v>
      </c>
      <c r="AT192" s="33">
        <v>7603</v>
      </c>
      <c r="AU192" s="33">
        <v>7718</v>
      </c>
      <c r="AV192" s="33">
        <v>7791</v>
      </c>
      <c r="AW192" s="33">
        <v>7955</v>
      </c>
      <c r="AX192" s="33">
        <v>8002</v>
      </c>
    </row>
    <row r="193" spans="1:50" ht="24.95" customHeight="1" x14ac:dyDescent="0.25">
      <c r="A193" s="25" t="s">
        <v>49</v>
      </c>
      <c r="B193" s="33">
        <v>50627</v>
      </c>
      <c r="C193" s="33">
        <v>50873</v>
      </c>
      <c r="D193" s="33">
        <v>50986</v>
      </c>
      <c r="E193" s="33">
        <v>52579</v>
      </c>
      <c r="F193" s="33">
        <v>48614</v>
      </c>
      <c r="G193" s="33">
        <v>47618</v>
      </c>
      <c r="H193" s="33">
        <v>47715</v>
      </c>
      <c r="I193" s="33">
        <v>47105</v>
      </c>
      <c r="J193" s="33">
        <v>46914</v>
      </c>
      <c r="K193" s="33">
        <v>47427</v>
      </c>
      <c r="L193" s="33">
        <v>47090</v>
      </c>
      <c r="M193" s="33">
        <v>45288</v>
      </c>
      <c r="N193" s="33">
        <v>43898</v>
      </c>
      <c r="O193" s="33">
        <v>42977</v>
      </c>
      <c r="P193" s="33">
        <v>43242</v>
      </c>
      <c r="Q193" s="33">
        <f>Q194+Q195</f>
        <v>43354</v>
      </c>
      <c r="R193" s="33">
        <f t="shared" ref="R193:T193" si="97">R194+R195</f>
        <v>43192</v>
      </c>
      <c r="S193" s="33">
        <f t="shared" si="97"/>
        <v>43239</v>
      </c>
      <c r="T193" s="33">
        <f t="shared" si="97"/>
        <v>45870</v>
      </c>
      <c r="U193" s="33">
        <v>47079</v>
      </c>
      <c r="V193" s="33">
        <v>48089</v>
      </c>
      <c r="W193" s="33">
        <v>48360</v>
      </c>
      <c r="X193" s="33">
        <v>49018</v>
      </c>
      <c r="Y193" s="33">
        <v>47365</v>
      </c>
      <c r="Z193" s="33">
        <f>Z194+Z195</f>
        <v>47567</v>
      </c>
      <c r="AA193" s="33">
        <f t="shared" ref="AA193:AC193" si="98">AA194+AA195</f>
        <v>47935</v>
      </c>
      <c r="AB193" s="33">
        <f t="shared" si="98"/>
        <v>48386</v>
      </c>
      <c r="AC193" s="33">
        <f t="shared" si="98"/>
        <v>47758</v>
      </c>
      <c r="AD193" s="33">
        <v>48423</v>
      </c>
      <c r="AE193" s="33">
        <v>49701</v>
      </c>
      <c r="AF193" s="33">
        <v>50431</v>
      </c>
      <c r="AG193" s="33">
        <v>51316</v>
      </c>
      <c r="AH193" s="33">
        <v>51348</v>
      </c>
      <c r="AI193" s="33">
        <v>50681</v>
      </c>
      <c r="AJ193" s="33">
        <v>51671</v>
      </c>
      <c r="AK193" s="33">
        <v>52486</v>
      </c>
      <c r="AL193" s="33">
        <v>52703</v>
      </c>
      <c r="AM193" s="33">
        <v>54136</v>
      </c>
      <c r="AN193" s="33">
        <v>55279</v>
      </c>
      <c r="AO193" s="33">
        <v>53707</v>
      </c>
      <c r="AP193" s="33">
        <v>55198</v>
      </c>
      <c r="AQ193" s="33">
        <v>56051</v>
      </c>
      <c r="AR193" s="33">
        <v>55773</v>
      </c>
      <c r="AS193" s="33">
        <v>55637</v>
      </c>
      <c r="AT193" s="33">
        <v>55594</v>
      </c>
      <c r="AU193" s="33">
        <v>55823</v>
      </c>
      <c r="AV193" s="33">
        <v>56310</v>
      </c>
      <c r="AW193" s="33">
        <v>57690</v>
      </c>
      <c r="AX193" s="33">
        <v>58323</v>
      </c>
    </row>
    <row r="194" spans="1:50" ht="24.95" customHeight="1" x14ac:dyDescent="0.25">
      <c r="A194" s="27" t="s">
        <v>51</v>
      </c>
      <c r="B194" s="34">
        <v>36172</v>
      </c>
      <c r="C194" s="34">
        <v>35847</v>
      </c>
      <c r="D194" s="34">
        <v>35445</v>
      </c>
      <c r="E194" s="34">
        <v>36018</v>
      </c>
      <c r="F194" s="34">
        <v>34387</v>
      </c>
      <c r="G194" s="34">
        <v>33156</v>
      </c>
      <c r="H194" s="34">
        <v>33090</v>
      </c>
      <c r="I194" s="34">
        <v>32286</v>
      </c>
      <c r="J194" s="34">
        <v>31840</v>
      </c>
      <c r="K194" s="34">
        <v>32121</v>
      </c>
      <c r="L194" s="34">
        <v>31508</v>
      </c>
      <c r="M194" s="34">
        <v>29884</v>
      </c>
      <c r="N194" s="34">
        <v>28649</v>
      </c>
      <c r="O194" s="34">
        <v>27619</v>
      </c>
      <c r="P194" s="34">
        <v>27705</v>
      </c>
      <c r="Q194" s="34">
        <v>27914</v>
      </c>
      <c r="R194" s="34">
        <v>27706</v>
      </c>
      <c r="S194" s="34">
        <v>27564</v>
      </c>
      <c r="T194" s="34">
        <v>28989</v>
      </c>
      <c r="U194" s="34">
        <v>29788</v>
      </c>
      <c r="V194" s="34">
        <v>30315</v>
      </c>
      <c r="W194" s="34">
        <v>30154</v>
      </c>
      <c r="X194" s="34">
        <v>30561</v>
      </c>
      <c r="Y194" s="34">
        <v>29484</v>
      </c>
      <c r="Z194" s="34">
        <v>29619</v>
      </c>
      <c r="AA194" s="34">
        <v>30015</v>
      </c>
      <c r="AB194" s="34">
        <v>30127</v>
      </c>
      <c r="AC194" s="34">
        <v>29466</v>
      </c>
      <c r="AD194" s="34">
        <v>29771</v>
      </c>
      <c r="AE194" s="34">
        <v>30501</v>
      </c>
      <c r="AF194" s="34">
        <v>30749</v>
      </c>
      <c r="AG194" s="34">
        <v>30765</v>
      </c>
      <c r="AH194" s="34">
        <v>30546</v>
      </c>
      <c r="AI194" s="34">
        <v>29394</v>
      </c>
      <c r="AJ194" s="34">
        <v>29467</v>
      </c>
      <c r="AK194" s="34">
        <v>30253</v>
      </c>
      <c r="AL194" s="34">
        <v>30457</v>
      </c>
      <c r="AM194" s="34">
        <v>30994</v>
      </c>
      <c r="AN194" s="34">
        <v>31625</v>
      </c>
      <c r="AO194" s="34">
        <v>29891</v>
      </c>
      <c r="AP194" s="34">
        <v>31238</v>
      </c>
      <c r="AQ194" s="34">
        <v>31551</v>
      </c>
      <c r="AR194" s="34">
        <v>30789</v>
      </c>
      <c r="AS194" s="34">
        <v>30539</v>
      </c>
      <c r="AT194" s="34">
        <v>30325</v>
      </c>
      <c r="AU194" s="34">
        <v>30310</v>
      </c>
      <c r="AV194" s="34">
        <v>30517</v>
      </c>
      <c r="AW194" s="34">
        <v>31614</v>
      </c>
      <c r="AX194" s="34">
        <v>31920</v>
      </c>
    </row>
    <row r="195" spans="1:50" ht="24.95" customHeight="1" thickBot="1" x14ac:dyDescent="0.3">
      <c r="A195" s="29" t="s">
        <v>52</v>
      </c>
      <c r="B195" s="35">
        <v>14455</v>
      </c>
      <c r="C195" s="35">
        <v>15026</v>
      </c>
      <c r="D195" s="35">
        <v>15541</v>
      </c>
      <c r="E195" s="35">
        <v>16561</v>
      </c>
      <c r="F195" s="35">
        <v>14227</v>
      </c>
      <c r="G195" s="35">
        <v>14462</v>
      </c>
      <c r="H195" s="35">
        <v>14625</v>
      </c>
      <c r="I195" s="35">
        <v>14819</v>
      </c>
      <c r="J195" s="35">
        <v>15074</v>
      </c>
      <c r="K195" s="35">
        <v>15306</v>
      </c>
      <c r="L195" s="35">
        <v>15582</v>
      </c>
      <c r="M195" s="35">
        <v>15404</v>
      </c>
      <c r="N195" s="35">
        <v>15249</v>
      </c>
      <c r="O195" s="35">
        <v>15358</v>
      </c>
      <c r="P195" s="35">
        <v>15537</v>
      </c>
      <c r="Q195" s="35">
        <v>15440</v>
      </c>
      <c r="R195" s="35">
        <v>15486</v>
      </c>
      <c r="S195" s="35">
        <v>15675</v>
      </c>
      <c r="T195" s="35">
        <v>16881</v>
      </c>
      <c r="U195" s="35">
        <v>17291</v>
      </c>
      <c r="V195" s="35">
        <v>17774</v>
      </c>
      <c r="W195" s="35">
        <v>18206</v>
      </c>
      <c r="X195" s="35">
        <v>18457</v>
      </c>
      <c r="Y195" s="35">
        <v>17881</v>
      </c>
      <c r="Z195" s="35">
        <v>17948</v>
      </c>
      <c r="AA195" s="35">
        <v>17920</v>
      </c>
      <c r="AB195" s="35">
        <v>18259</v>
      </c>
      <c r="AC195" s="35">
        <v>18292</v>
      </c>
      <c r="AD195" s="35">
        <v>18652</v>
      </c>
      <c r="AE195" s="35">
        <v>19200</v>
      </c>
      <c r="AF195" s="35">
        <v>19682</v>
      </c>
      <c r="AG195" s="35">
        <v>20551</v>
      </c>
      <c r="AH195" s="35">
        <v>20802</v>
      </c>
      <c r="AI195" s="35">
        <v>21287</v>
      </c>
      <c r="AJ195" s="35">
        <v>22204</v>
      </c>
      <c r="AK195" s="35">
        <v>22233</v>
      </c>
      <c r="AL195" s="35">
        <v>22246</v>
      </c>
      <c r="AM195" s="35">
        <v>23142</v>
      </c>
      <c r="AN195" s="35">
        <v>23654</v>
      </c>
      <c r="AO195" s="35">
        <v>23816</v>
      </c>
      <c r="AP195" s="35">
        <v>23960</v>
      </c>
      <c r="AQ195" s="35">
        <v>24500</v>
      </c>
      <c r="AR195" s="35">
        <v>24984</v>
      </c>
      <c r="AS195" s="35">
        <v>25098</v>
      </c>
      <c r="AT195" s="35">
        <v>25269</v>
      </c>
      <c r="AU195" s="35">
        <v>25513</v>
      </c>
      <c r="AV195" s="35">
        <v>25793</v>
      </c>
      <c r="AW195" s="35">
        <v>26076</v>
      </c>
      <c r="AX195" s="35">
        <v>26403</v>
      </c>
    </row>
    <row r="196" spans="1:50" ht="24.95" customHeight="1" x14ac:dyDescent="0.25">
      <c r="A196" s="32" t="s">
        <v>88</v>
      </c>
      <c r="B196" s="42"/>
      <c r="C196" s="42"/>
      <c r="D196" s="42"/>
      <c r="E196" s="33"/>
      <c r="F196" s="33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</row>
    <row r="197" spans="1:50" ht="24.95" customHeight="1" x14ac:dyDescent="0.25">
      <c r="A197" s="25" t="s">
        <v>50</v>
      </c>
      <c r="B197" s="42">
        <v>1279</v>
      </c>
      <c r="C197" s="42">
        <v>1254</v>
      </c>
      <c r="D197" s="42">
        <v>1240</v>
      </c>
      <c r="E197" s="33">
        <v>1251</v>
      </c>
      <c r="F197" s="33">
        <v>965</v>
      </c>
      <c r="G197" s="42">
        <v>920</v>
      </c>
      <c r="H197" s="42">
        <v>923</v>
      </c>
      <c r="I197" s="42">
        <v>911</v>
      </c>
      <c r="J197" s="42">
        <v>920</v>
      </c>
      <c r="K197" s="42">
        <v>916</v>
      </c>
      <c r="L197" s="42">
        <v>914</v>
      </c>
      <c r="M197" s="42">
        <v>899</v>
      </c>
      <c r="N197" s="42">
        <v>918</v>
      </c>
      <c r="O197" s="42">
        <v>894</v>
      </c>
      <c r="P197" s="42">
        <v>891</v>
      </c>
      <c r="Q197" s="42">
        <v>932</v>
      </c>
      <c r="R197" s="42">
        <v>936</v>
      </c>
      <c r="S197" s="42">
        <v>930</v>
      </c>
      <c r="T197" s="42">
        <v>1022</v>
      </c>
      <c r="U197" s="42">
        <v>1030</v>
      </c>
      <c r="V197" s="42">
        <v>1059</v>
      </c>
      <c r="W197" s="42">
        <v>1070</v>
      </c>
      <c r="X197" s="42">
        <v>1055</v>
      </c>
      <c r="Y197" s="42">
        <v>1057</v>
      </c>
      <c r="Z197" s="42">
        <v>1097</v>
      </c>
      <c r="AA197" s="42">
        <v>1143</v>
      </c>
      <c r="AB197" s="42">
        <v>1137</v>
      </c>
      <c r="AC197" s="42">
        <v>1148</v>
      </c>
      <c r="AD197" s="42">
        <v>1164</v>
      </c>
      <c r="AE197" s="42">
        <v>1192</v>
      </c>
      <c r="AF197" s="42">
        <v>1267</v>
      </c>
      <c r="AG197" s="42">
        <v>1295</v>
      </c>
      <c r="AH197" s="42">
        <v>1273</v>
      </c>
      <c r="AI197" s="42">
        <v>1289</v>
      </c>
      <c r="AJ197" s="42">
        <v>1297</v>
      </c>
      <c r="AK197" s="42">
        <v>1302</v>
      </c>
      <c r="AL197" s="42">
        <v>1349</v>
      </c>
      <c r="AM197" s="42">
        <v>1374</v>
      </c>
      <c r="AN197" s="42">
        <v>1392</v>
      </c>
      <c r="AO197" s="42">
        <v>1370</v>
      </c>
      <c r="AP197" s="42">
        <v>1588</v>
      </c>
      <c r="AQ197" s="42">
        <v>1614</v>
      </c>
      <c r="AR197" s="42">
        <v>1631</v>
      </c>
      <c r="AS197" s="42">
        <v>1574</v>
      </c>
      <c r="AT197" s="42">
        <v>1576</v>
      </c>
      <c r="AU197" s="42">
        <v>1621</v>
      </c>
      <c r="AV197" s="42">
        <v>1658</v>
      </c>
      <c r="AW197" s="42">
        <v>1703</v>
      </c>
      <c r="AX197" s="42">
        <v>1722</v>
      </c>
    </row>
    <row r="198" spans="1:50" ht="24.95" customHeight="1" x14ac:dyDescent="0.25">
      <c r="A198" s="25" t="s">
        <v>49</v>
      </c>
      <c r="B198" s="42">
        <v>7004</v>
      </c>
      <c r="C198" s="42">
        <v>7203</v>
      </c>
      <c r="D198" s="42">
        <v>7210</v>
      </c>
      <c r="E198" s="33">
        <v>7004</v>
      </c>
      <c r="F198" s="33">
        <v>5850</v>
      </c>
      <c r="G198" s="42">
        <v>5578</v>
      </c>
      <c r="H198" s="42">
        <v>5691</v>
      </c>
      <c r="I198" s="42">
        <v>5698</v>
      </c>
      <c r="J198" s="42">
        <v>5697</v>
      </c>
      <c r="K198" s="42">
        <v>5550</v>
      </c>
      <c r="L198" s="42">
        <v>5388</v>
      </c>
      <c r="M198" s="42">
        <v>5347</v>
      </c>
      <c r="N198" s="42">
        <v>5264</v>
      </c>
      <c r="O198" s="42">
        <v>5061</v>
      </c>
      <c r="P198" s="42">
        <v>4988</v>
      </c>
      <c r="Q198" s="42">
        <f>Q199+Q200</f>
        <v>5065</v>
      </c>
      <c r="R198" s="42">
        <f t="shared" ref="R198:T198" si="99">R199+R200</f>
        <v>5088</v>
      </c>
      <c r="S198" s="42">
        <f t="shared" si="99"/>
        <v>5122</v>
      </c>
      <c r="T198" s="42">
        <f t="shared" si="99"/>
        <v>5603</v>
      </c>
      <c r="U198" s="42">
        <v>5813</v>
      </c>
      <c r="V198" s="42">
        <v>5882</v>
      </c>
      <c r="W198" s="42">
        <v>5936</v>
      </c>
      <c r="X198" s="42">
        <v>5925</v>
      </c>
      <c r="Y198" s="42">
        <v>5736</v>
      </c>
      <c r="Z198" s="42">
        <f>Z199+Z200</f>
        <v>5824</v>
      </c>
      <c r="AA198" s="42">
        <f t="shared" ref="AA198:AC198" si="100">AA199+AA200</f>
        <v>6020</v>
      </c>
      <c r="AB198" s="42">
        <f t="shared" si="100"/>
        <v>6130</v>
      </c>
      <c r="AC198" s="42">
        <f t="shared" si="100"/>
        <v>6315</v>
      </c>
      <c r="AD198" s="42">
        <v>6442</v>
      </c>
      <c r="AE198" s="42">
        <v>6916</v>
      </c>
      <c r="AF198" s="42">
        <v>7351</v>
      </c>
      <c r="AG198" s="42">
        <v>7425</v>
      </c>
      <c r="AH198" s="42">
        <v>7396</v>
      </c>
      <c r="AI198" s="42">
        <v>7521</v>
      </c>
      <c r="AJ198" s="42">
        <v>7702</v>
      </c>
      <c r="AK198" s="42">
        <v>7864</v>
      </c>
      <c r="AL198" s="42">
        <v>8090</v>
      </c>
      <c r="AM198" s="42">
        <v>8235</v>
      </c>
      <c r="AN198" s="42">
        <v>8747</v>
      </c>
      <c r="AO198" s="42">
        <v>9006</v>
      </c>
      <c r="AP198" s="42">
        <v>9071</v>
      </c>
      <c r="AQ198" s="42">
        <v>9525</v>
      </c>
      <c r="AR198" s="42">
        <v>9711</v>
      </c>
      <c r="AS198" s="42">
        <v>9583</v>
      </c>
      <c r="AT198" s="42">
        <v>9898</v>
      </c>
      <c r="AU198" s="42">
        <v>9660</v>
      </c>
      <c r="AV198" s="42">
        <v>9931</v>
      </c>
      <c r="AW198" s="42">
        <v>10166</v>
      </c>
      <c r="AX198" s="42">
        <v>10313</v>
      </c>
    </row>
    <row r="199" spans="1:50" ht="24.95" customHeight="1" x14ac:dyDescent="0.25">
      <c r="A199" s="27" t="s">
        <v>51</v>
      </c>
      <c r="B199" s="49">
        <v>5218</v>
      </c>
      <c r="C199" s="49">
        <v>5332</v>
      </c>
      <c r="D199" s="49">
        <v>5226</v>
      </c>
      <c r="E199" s="34">
        <v>4926</v>
      </c>
      <c r="F199" s="34">
        <v>4200</v>
      </c>
      <c r="G199" s="49">
        <v>3951</v>
      </c>
      <c r="H199" s="49">
        <v>4017</v>
      </c>
      <c r="I199" s="49">
        <v>3967</v>
      </c>
      <c r="J199" s="49">
        <v>3959</v>
      </c>
      <c r="K199" s="49">
        <v>3823</v>
      </c>
      <c r="L199" s="49">
        <v>3717</v>
      </c>
      <c r="M199" s="49">
        <v>3643</v>
      </c>
      <c r="N199" s="49">
        <v>3570</v>
      </c>
      <c r="O199" s="49">
        <v>3413</v>
      </c>
      <c r="P199" s="49">
        <v>3312</v>
      </c>
      <c r="Q199" s="49">
        <v>3342</v>
      </c>
      <c r="R199" s="49">
        <v>3368</v>
      </c>
      <c r="S199" s="49">
        <v>3350</v>
      </c>
      <c r="T199" s="49">
        <v>3672</v>
      </c>
      <c r="U199" s="49">
        <v>3782</v>
      </c>
      <c r="V199" s="49">
        <v>3770</v>
      </c>
      <c r="W199" s="49">
        <v>3773</v>
      </c>
      <c r="X199" s="49">
        <v>3741</v>
      </c>
      <c r="Y199" s="49">
        <v>3679</v>
      </c>
      <c r="Z199" s="49">
        <v>3693</v>
      </c>
      <c r="AA199" s="49">
        <v>3821</v>
      </c>
      <c r="AB199" s="49">
        <v>3814</v>
      </c>
      <c r="AC199" s="49">
        <v>3967</v>
      </c>
      <c r="AD199" s="49">
        <v>3996</v>
      </c>
      <c r="AE199" s="49">
        <v>4341</v>
      </c>
      <c r="AF199" s="49">
        <v>4613</v>
      </c>
      <c r="AG199" s="49">
        <v>4510</v>
      </c>
      <c r="AH199" s="49">
        <v>4428</v>
      </c>
      <c r="AI199" s="49">
        <v>4362</v>
      </c>
      <c r="AJ199" s="49">
        <v>4412</v>
      </c>
      <c r="AK199" s="49">
        <v>4502</v>
      </c>
      <c r="AL199" s="49">
        <v>4608</v>
      </c>
      <c r="AM199" s="49">
        <v>4595</v>
      </c>
      <c r="AN199" s="49">
        <v>4998</v>
      </c>
      <c r="AO199" s="49">
        <v>5085</v>
      </c>
      <c r="AP199" s="49">
        <v>5087</v>
      </c>
      <c r="AQ199" s="49">
        <v>5406</v>
      </c>
      <c r="AR199" s="49">
        <v>5489</v>
      </c>
      <c r="AS199" s="49">
        <v>5304</v>
      </c>
      <c r="AT199" s="49">
        <v>5416</v>
      </c>
      <c r="AU199" s="49">
        <v>5195</v>
      </c>
      <c r="AV199" s="49">
        <v>5292</v>
      </c>
      <c r="AW199" s="49">
        <v>5376</v>
      </c>
      <c r="AX199" s="49">
        <v>5425</v>
      </c>
    </row>
    <row r="200" spans="1:50" ht="24.95" customHeight="1" thickBot="1" x14ac:dyDescent="0.3">
      <c r="A200" s="29" t="s">
        <v>52</v>
      </c>
      <c r="B200" s="35">
        <v>1786</v>
      </c>
      <c r="C200" s="35">
        <v>1871</v>
      </c>
      <c r="D200" s="35">
        <v>1984</v>
      </c>
      <c r="E200" s="35">
        <v>2078</v>
      </c>
      <c r="F200" s="35">
        <v>1650</v>
      </c>
      <c r="G200" s="35">
        <v>1627</v>
      </c>
      <c r="H200" s="35">
        <v>1674</v>
      </c>
      <c r="I200" s="35">
        <v>1731</v>
      </c>
      <c r="J200" s="35">
        <v>1738</v>
      </c>
      <c r="K200" s="35">
        <v>1727</v>
      </c>
      <c r="L200" s="35">
        <v>1671</v>
      </c>
      <c r="M200" s="35">
        <v>1704</v>
      </c>
      <c r="N200" s="35">
        <v>1694</v>
      </c>
      <c r="O200" s="35">
        <v>1648</v>
      </c>
      <c r="P200" s="35">
        <v>1676</v>
      </c>
      <c r="Q200" s="35">
        <v>1723</v>
      </c>
      <c r="R200" s="35">
        <v>1720</v>
      </c>
      <c r="S200" s="35">
        <v>1772</v>
      </c>
      <c r="T200" s="35">
        <v>1931</v>
      </c>
      <c r="U200" s="35">
        <v>2031</v>
      </c>
      <c r="V200" s="35">
        <v>2112</v>
      </c>
      <c r="W200" s="35">
        <v>2163</v>
      </c>
      <c r="X200" s="35">
        <v>2184</v>
      </c>
      <c r="Y200" s="35">
        <v>2057</v>
      </c>
      <c r="Z200" s="35">
        <v>2131</v>
      </c>
      <c r="AA200" s="35">
        <v>2199</v>
      </c>
      <c r="AB200" s="35">
        <v>2316</v>
      </c>
      <c r="AC200" s="35">
        <v>2348</v>
      </c>
      <c r="AD200" s="35">
        <v>2446</v>
      </c>
      <c r="AE200" s="35">
        <v>2575</v>
      </c>
      <c r="AF200" s="35">
        <v>2738</v>
      </c>
      <c r="AG200" s="35">
        <v>2915</v>
      </c>
      <c r="AH200" s="35">
        <v>2968</v>
      </c>
      <c r="AI200" s="35">
        <v>3159</v>
      </c>
      <c r="AJ200" s="35">
        <v>3290</v>
      </c>
      <c r="AK200" s="35">
        <v>3362</v>
      </c>
      <c r="AL200" s="35">
        <v>3482</v>
      </c>
      <c r="AM200" s="35">
        <v>3640</v>
      </c>
      <c r="AN200" s="35">
        <v>3749</v>
      </c>
      <c r="AO200" s="35">
        <v>3921</v>
      </c>
      <c r="AP200" s="35">
        <v>3984</v>
      </c>
      <c r="AQ200" s="35">
        <v>4119</v>
      </c>
      <c r="AR200" s="35">
        <v>4222</v>
      </c>
      <c r="AS200" s="35">
        <v>4279</v>
      </c>
      <c r="AT200" s="35">
        <v>4482</v>
      </c>
      <c r="AU200" s="35">
        <v>4465</v>
      </c>
      <c r="AV200" s="35">
        <v>4639</v>
      </c>
      <c r="AW200" s="35">
        <v>4790</v>
      </c>
      <c r="AX200" s="35">
        <v>4888</v>
      </c>
    </row>
    <row r="201" spans="1:50" ht="24.95" customHeight="1" x14ac:dyDescent="0.25">
      <c r="A201" s="32" t="s">
        <v>89</v>
      </c>
      <c r="B201" s="42"/>
      <c r="C201" s="42"/>
      <c r="D201" s="42"/>
      <c r="E201" s="33"/>
      <c r="F201" s="33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</row>
    <row r="202" spans="1:50" ht="24.95" customHeight="1" x14ac:dyDescent="0.25">
      <c r="A202" s="25" t="s">
        <v>50</v>
      </c>
      <c r="B202" s="42">
        <f>B182+B187+B192+B197</f>
        <v>22137</v>
      </c>
      <c r="C202" s="42">
        <f t="shared" ref="C202:AV202" si="101">C182+C187+C192+C197</f>
        <v>22015</v>
      </c>
      <c r="D202" s="42">
        <f t="shared" si="101"/>
        <v>22172</v>
      </c>
      <c r="E202" s="42">
        <f t="shared" si="101"/>
        <v>22258</v>
      </c>
      <c r="F202" s="42">
        <f t="shared" si="101"/>
        <v>19548</v>
      </c>
      <c r="G202" s="42">
        <f t="shared" si="101"/>
        <v>19322</v>
      </c>
      <c r="H202" s="42">
        <f t="shared" si="101"/>
        <v>19284</v>
      </c>
      <c r="I202" s="42">
        <f t="shared" si="101"/>
        <v>18961</v>
      </c>
      <c r="J202" s="42">
        <f t="shared" si="101"/>
        <v>19035</v>
      </c>
      <c r="K202" s="42">
        <f t="shared" si="101"/>
        <v>19103</v>
      </c>
      <c r="L202" s="42">
        <f t="shared" si="101"/>
        <v>18990</v>
      </c>
      <c r="M202" s="42">
        <f t="shared" si="101"/>
        <v>18730</v>
      </c>
      <c r="N202" s="42">
        <f t="shared" si="101"/>
        <v>18604</v>
      </c>
      <c r="O202" s="42">
        <f t="shared" si="101"/>
        <v>18281</v>
      </c>
      <c r="P202" s="42">
        <f t="shared" si="101"/>
        <v>18139</v>
      </c>
      <c r="Q202" s="42">
        <f t="shared" si="101"/>
        <v>18256</v>
      </c>
      <c r="R202" s="42">
        <f t="shared" si="101"/>
        <v>18299</v>
      </c>
      <c r="S202" s="42">
        <f t="shared" si="101"/>
        <v>18570</v>
      </c>
      <c r="T202" s="42">
        <f t="shared" si="101"/>
        <v>20031</v>
      </c>
      <c r="U202" s="42">
        <f t="shared" si="101"/>
        <v>20427</v>
      </c>
      <c r="V202" s="42">
        <f t="shared" si="101"/>
        <v>20681</v>
      </c>
      <c r="W202" s="42">
        <f t="shared" si="101"/>
        <v>20953</v>
      </c>
      <c r="X202" s="42">
        <f t="shared" si="101"/>
        <v>20981</v>
      </c>
      <c r="Y202" s="42">
        <f t="shared" si="101"/>
        <v>20849</v>
      </c>
      <c r="Z202" s="42">
        <f t="shared" si="101"/>
        <v>21075</v>
      </c>
      <c r="AA202" s="42">
        <f t="shared" si="101"/>
        <v>21120</v>
      </c>
      <c r="AB202" s="42">
        <f t="shared" si="101"/>
        <v>21167</v>
      </c>
      <c r="AC202" s="42">
        <f t="shared" si="101"/>
        <v>21213</v>
      </c>
      <c r="AD202" s="42">
        <f t="shared" si="101"/>
        <v>21162</v>
      </c>
      <c r="AE202" s="42">
        <f t="shared" si="101"/>
        <v>21442</v>
      </c>
      <c r="AF202" s="42">
        <f t="shared" si="101"/>
        <v>21714</v>
      </c>
      <c r="AG202" s="42">
        <f t="shared" si="101"/>
        <v>21740</v>
      </c>
      <c r="AH202" s="42">
        <f t="shared" si="101"/>
        <v>21529</v>
      </c>
      <c r="AI202" s="42">
        <f t="shared" si="101"/>
        <v>21480</v>
      </c>
      <c r="AJ202" s="42">
        <f t="shared" si="101"/>
        <v>21866</v>
      </c>
      <c r="AK202" s="42">
        <f t="shared" si="101"/>
        <v>21922</v>
      </c>
      <c r="AL202" s="42">
        <f t="shared" si="101"/>
        <v>22096</v>
      </c>
      <c r="AM202" s="42">
        <f t="shared" si="101"/>
        <v>22490</v>
      </c>
      <c r="AN202" s="42">
        <f t="shared" si="101"/>
        <v>22805</v>
      </c>
      <c r="AO202" s="42">
        <f t="shared" si="101"/>
        <v>22715</v>
      </c>
      <c r="AP202" s="42">
        <f t="shared" si="101"/>
        <v>25659</v>
      </c>
      <c r="AQ202" s="42">
        <f t="shared" si="101"/>
        <v>25769</v>
      </c>
      <c r="AR202" s="42">
        <f t="shared" si="101"/>
        <v>25850</v>
      </c>
      <c r="AS202" s="42">
        <f t="shared" si="101"/>
        <v>25635</v>
      </c>
      <c r="AT202" s="42">
        <f t="shared" si="101"/>
        <v>26076</v>
      </c>
      <c r="AU202" s="42">
        <f t="shared" si="101"/>
        <v>26613</v>
      </c>
      <c r="AV202" s="42">
        <f t="shared" si="101"/>
        <v>27022</v>
      </c>
      <c r="AW202" s="42">
        <f t="shared" ref="AW202" si="102">AW182+AW187+AW192+AW197</f>
        <v>27670</v>
      </c>
      <c r="AX202" s="42">
        <f t="shared" ref="AX202" si="103">AX182+AX187+AX192+AX197</f>
        <v>27731</v>
      </c>
    </row>
    <row r="203" spans="1:50" ht="24.95" customHeight="1" x14ac:dyDescent="0.25">
      <c r="A203" s="25" t="s">
        <v>49</v>
      </c>
      <c r="B203" s="42">
        <f>B183+B188+B193+B198</f>
        <v>251157</v>
      </c>
      <c r="C203" s="42">
        <f t="shared" ref="C203:AV203" si="104">C183+C188+C193+C198</f>
        <v>255909</v>
      </c>
      <c r="D203" s="42">
        <f t="shared" si="104"/>
        <v>253820</v>
      </c>
      <c r="E203" s="42">
        <f t="shared" si="104"/>
        <v>256143</v>
      </c>
      <c r="F203" s="42">
        <f t="shared" si="104"/>
        <v>236722</v>
      </c>
      <c r="G203" s="42">
        <f t="shared" si="104"/>
        <v>228819</v>
      </c>
      <c r="H203" s="42">
        <f t="shared" si="104"/>
        <v>221384</v>
      </c>
      <c r="I203" s="42">
        <f t="shared" si="104"/>
        <v>215477</v>
      </c>
      <c r="J203" s="42">
        <f t="shared" si="104"/>
        <v>207773</v>
      </c>
      <c r="K203" s="42">
        <f t="shared" si="104"/>
        <v>208181</v>
      </c>
      <c r="L203" s="42">
        <f t="shared" si="104"/>
        <v>205536</v>
      </c>
      <c r="M203" s="42">
        <f t="shared" si="104"/>
        <v>196316</v>
      </c>
      <c r="N203" s="42">
        <f t="shared" si="104"/>
        <v>190157</v>
      </c>
      <c r="O203" s="42">
        <f t="shared" si="104"/>
        <v>183393</v>
      </c>
      <c r="P203" s="42">
        <f t="shared" si="104"/>
        <v>179349</v>
      </c>
      <c r="Q203" s="42">
        <f t="shared" si="104"/>
        <v>176299</v>
      </c>
      <c r="R203" s="42">
        <f t="shared" si="104"/>
        <v>173412</v>
      </c>
      <c r="S203" s="42">
        <f t="shared" si="104"/>
        <v>169825</v>
      </c>
      <c r="T203" s="42">
        <f t="shared" si="104"/>
        <v>176421</v>
      </c>
      <c r="U203" s="42">
        <f t="shared" si="104"/>
        <v>180404</v>
      </c>
      <c r="V203" s="42">
        <f t="shared" si="104"/>
        <v>181325</v>
      </c>
      <c r="W203" s="42">
        <f t="shared" si="104"/>
        <v>179819</v>
      </c>
      <c r="X203" s="42">
        <f t="shared" si="104"/>
        <v>178601</v>
      </c>
      <c r="Y203" s="42">
        <f t="shared" si="104"/>
        <v>171514</v>
      </c>
      <c r="Z203" s="42">
        <f t="shared" si="104"/>
        <v>168653</v>
      </c>
      <c r="AA203" s="42">
        <f t="shared" si="104"/>
        <v>170516</v>
      </c>
      <c r="AB203" s="42">
        <f t="shared" si="104"/>
        <v>166157</v>
      </c>
      <c r="AC203" s="42">
        <f t="shared" si="104"/>
        <v>171283</v>
      </c>
      <c r="AD203" s="42">
        <f t="shared" si="104"/>
        <v>172883</v>
      </c>
      <c r="AE203" s="42">
        <f t="shared" si="104"/>
        <v>175672</v>
      </c>
      <c r="AF203" s="42">
        <f t="shared" si="104"/>
        <v>177944</v>
      </c>
      <c r="AG203" s="42">
        <f t="shared" si="104"/>
        <v>181967</v>
      </c>
      <c r="AH203" s="42">
        <f t="shared" si="104"/>
        <v>181279</v>
      </c>
      <c r="AI203" s="42">
        <f t="shared" si="104"/>
        <v>181661</v>
      </c>
      <c r="AJ203" s="42">
        <f t="shared" si="104"/>
        <v>188457</v>
      </c>
      <c r="AK203" s="42">
        <f t="shared" si="104"/>
        <v>191196</v>
      </c>
      <c r="AL203" s="42">
        <f t="shared" si="104"/>
        <v>194067</v>
      </c>
      <c r="AM203" s="42">
        <f t="shared" si="104"/>
        <v>199571</v>
      </c>
      <c r="AN203" s="42">
        <f t="shared" si="104"/>
        <v>205789</v>
      </c>
      <c r="AO203" s="42">
        <f t="shared" si="104"/>
        <v>202128</v>
      </c>
      <c r="AP203" s="42">
        <f t="shared" si="104"/>
        <v>205959</v>
      </c>
      <c r="AQ203" s="42">
        <f t="shared" si="104"/>
        <v>210496</v>
      </c>
      <c r="AR203" s="42">
        <f t="shared" si="104"/>
        <v>210723</v>
      </c>
      <c r="AS203" s="42">
        <f t="shared" si="104"/>
        <v>208254</v>
      </c>
      <c r="AT203" s="42">
        <f t="shared" si="104"/>
        <v>209386</v>
      </c>
      <c r="AU203" s="42">
        <f t="shared" si="104"/>
        <v>210968</v>
      </c>
      <c r="AV203" s="42">
        <f t="shared" si="104"/>
        <v>214847</v>
      </c>
      <c r="AW203" s="42">
        <f t="shared" ref="AW203" si="105">AW183+AW188+AW193+AW198</f>
        <v>219438</v>
      </c>
      <c r="AX203" s="42">
        <f t="shared" ref="AX203" si="106">AX183+AX188+AX193+AX198</f>
        <v>222540</v>
      </c>
    </row>
    <row r="204" spans="1:50" ht="24.95" customHeight="1" x14ac:dyDescent="0.25">
      <c r="A204" s="27" t="s">
        <v>51</v>
      </c>
      <c r="B204" s="49">
        <f>B184+B189+B194+B199</f>
        <v>174703</v>
      </c>
      <c r="C204" s="49">
        <f t="shared" ref="C204:AV204" si="107">C184+C189+C194+C199</f>
        <v>174808</v>
      </c>
      <c r="D204" s="49">
        <f t="shared" si="107"/>
        <v>170936</v>
      </c>
      <c r="E204" s="49">
        <f t="shared" si="107"/>
        <v>169819</v>
      </c>
      <c r="F204" s="49">
        <f t="shared" si="107"/>
        <v>162348</v>
      </c>
      <c r="G204" s="49">
        <f t="shared" si="107"/>
        <v>153849</v>
      </c>
      <c r="H204" s="49">
        <f t="shared" si="107"/>
        <v>147102</v>
      </c>
      <c r="I204" s="49">
        <f t="shared" si="107"/>
        <v>140897</v>
      </c>
      <c r="J204" s="49">
        <f t="shared" si="107"/>
        <v>133593</v>
      </c>
      <c r="K204" s="49">
        <f t="shared" si="107"/>
        <v>133013</v>
      </c>
      <c r="L204" s="49">
        <f t="shared" si="107"/>
        <v>129722</v>
      </c>
      <c r="M204" s="49">
        <f t="shared" si="107"/>
        <v>121984</v>
      </c>
      <c r="N204" s="49">
        <f t="shared" si="107"/>
        <v>116558</v>
      </c>
      <c r="O204" s="49">
        <f t="shared" si="107"/>
        <v>110979</v>
      </c>
      <c r="P204" s="49">
        <f t="shared" si="107"/>
        <v>107589</v>
      </c>
      <c r="Q204" s="49">
        <f t="shared" si="107"/>
        <v>104827</v>
      </c>
      <c r="R204" s="49">
        <f t="shared" si="107"/>
        <v>102501</v>
      </c>
      <c r="S204" s="49">
        <f t="shared" si="107"/>
        <v>98620</v>
      </c>
      <c r="T204" s="49">
        <f t="shared" si="107"/>
        <v>102467</v>
      </c>
      <c r="U204" s="49">
        <f t="shared" si="107"/>
        <v>104466</v>
      </c>
      <c r="V204" s="49">
        <f t="shared" si="107"/>
        <v>104731</v>
      </c>
      <c r="W204" s="49">
        <f t="shared" si="107"/>
        <v>102205</v>
      </c>
      <c r="X204" s="49">
        <f t="shared" si="107"/>
        <v>100899</v>
      </c>
      <c r="Y204" s="49">
        <f t="shared" si="107"/>
        <v>95929</v>
      </c>
      <c r="Z204" s="49">
        <f t="shared" si="107"/>
        <v>94208</v>
      </c>
      <c r="AA204" s="49">
        <f t="shared" si="107"/>
        <v>95184</v>
      </c>
      <c r="AB204" s="49">
        <f t="shared" si="107"/>
        <v>94694</v>
      </c>
      <c r="AC204" s="49">
        <f t="shared" si="107"/>
        <v>95178</v>
      </c>
      <c r="AD204" s="49">
        <f t="shared" si="107"/>
        <v>96728</v>
      </c>
      <c r="AE204" s="49">
        <f t="shared" si="107"/>
        <v>97203</v>
      </c>
      <c r="AF204" s="49">
        <f t="shared" si="107"/>
        <v>97756</v>
      </c>
      <c r="AG204" s="49">
        <f t="shared" si="107"/>
        <v>98370</v>
      </c>
      <c r="AH204" s="49">
        <f t="shared" si="107"/>
        <v>96753</v>
      </c>
      <c r="AI204" s="49">
        <f t="shared" si="107"/>
        <v>94084</v>
      </c>
      <c r="AJ204" s="49">
        <f t="shared" si="107"/>
        <v>96668</v>
      </c>
      <c r="AK204" s="49">
        <f t="shared" si="107"/>
        <v>99212</v>
      </c>
      <c r="AL204" s="49">
        <f t="shared" si="107"/>
        <v>101040</v>
      </c>
      <c r="AM204" s="49">
        <f t="shared" si="107"/>
        <v>102446</v>
      </c>
      <c r="AN204" s="49">
        <f t="shared" si="107"/>
        <v>106028</v>
      </c>
      <c r="AO204" s="49">
        <f t="shared" si="107"/>
        <v>101711</v>
      </c>
      <c r="AP204" s="49">
        <f t="shared" si="107"/>
        <v>104477</v>
      </c>
      <c r="AQ204" s="49">
        <f t="shared" si="107"/>
        <v>106392</v>
      </c>
      <c r="AR204" s="49">
        <f t="shared" si="107"/>
        <v>104968</v>
      </c>
      <c r="AS204" s="49">
        <f t="shared" si="107"/>
        <v>102473</v>
      </c>
      <c r="AT204" s="49">
        <f t="shared" si="107"/>
        <v>101763</v>
      </c>
      <c r="AU204" s="49">
        <f t="shared" si="107"/>
        <v>101807</v>
      </c>
      <c r="AV204" s="49">
        <f t="shared" si="107"/>
        <v>103380</v>
      </c>
      <c r="AW204" s="49">
        <f t="shared" ref="AW204" si="108">AW184+AW189+AW194+AW199</f>
        <v>105884</v>
      </c>
      <c r="AX204" s="49">
        <f t="shared" ref="AX204" si="109">AX184+AX189+AX194+AX199</f>
        <v>107378</v>
      </c>
    </row>
    <row r="205" spans="1:50" ht="24.95" customHeight="1" thickBot="1" x14ac:dyDescent="0.3">
      <c r="A205" s="37" t="s">
        <v>52</v>
      </c>
      <c r="B205" s="38">
        <f>B185+B190+B195+B200</f>
        <v>76454</v>
      </c>
      <c r="C205" s="38">
        <f t="shared" ref="C205:AV205" si="110">C185+C190+C195+C200</f>
        <v>81101</v>
      </c>
      <c r="D205" s="38">
        <f t="shared" si="110"/>
        <v>82884</v>
      </c>
      <c r="E205" s="38">
        <f t="shared" si="110"/>
        <v>86324</v>
      </c>
      <c r="F205" s="38">
        <f t="shared" si="110"/>
        <v>74374</v>
      </c>
      <c r="G205" s="38">
        <f t="shared" si="110"/>
        <v>74970</v>
      </c>
      <c r="H205" s="38">
        <f t="shared" si="110"/>
        <v>74282</v>
      </c>
      <c r="I205" s="38">
        <f t="shared" si="110"/>
        <v>74580</v>
      </c>
      <c r="J205" s="38">
        <f t="shared" si="110"/>
        <v>74180</v>
      </c>
      <c r="K205" s="38">
        <f t="shared" si="110"/>
        <v>75168</v>
      </c>
      <c r="L205" s="38">
        <f t="shared" si="110"/>
        <v>75814</v>
      </c>
      <c r="M205" s="38">
        <f t="shared" si="110"/>
        <v>74332</v>
      </c>
      <c r="N205" s="38">
        <f t="shared" si="110"/>
        <v>73599</v>
      </c>
      <c r="O205" s="38">
        <f t="shared" si="110"/>
        <v>72414</v>
      </c>
      <c r="P205" s="38">
        <f t="shared" si="110"/>
        <v>71760</v>
      </c>
      <c r="Q205" s="38">
        <f t="shared" si="110"/>
        <v>71472</v>
      </c>
      <c r="R205" s="38">
        <f t="shared" si="110"/>
        <v>70911</v>
      </c>
      <c r="S205" s="38">
        <f t="shared" si="110"/>
        <v>71205</v>
      </c>
      <c r="T205" s="38">
        <f t="shared" si="110"/>
        <v>73954</v>
      </c>
      <c r="U205" s="38">
        <f t="shared" si="110"/>
        <v>75938</v>
      </c>
      <c r="V205" s="38">
        <f t="shared" si="110"/>
        <v>76594</v>
      </c>
      <c r="W205" s="38">
        <f t="shared" si="110"/>
        <v>77614</v>
      </c>
      <c r="X205" s="38">
        <f t="shared" si="110"/>
        <v>77702</v>
      </c>
      <c r="Y205" s="38">
        <f t="shared" si="110"/>
        <v>75585</v>
      </c>
      <c r="Z205" s="38">
        <f t="shared" si="110"/>
        <v>74445</v>
      </c>
      <c r="AA205" s="38">
        <f t="shared" si="110"/>
        <v>75332</v>
      </c>
      <c r="AB205" s="38">
        <f t="shared" si="110"/>
        <v>71463</v>
      </c>
      <c r="AC205" s="38">
        <f t="shared" si="110"/>
        <v>76105</v>
      </c>
      <c r="AD205" s="38">
        <f t="shared" si="110"/>
        <v>76155</v>
      </c>
      <c r="AE205" s="38">
        <f t="shared" si="110"/>
        <v>78469</v>
      </c>
      <c r="AF205" s="38">
        <f t="shared" si="110"/>
        <v>80188</v>
      </c>
      <c r="AG205" s="38">
        <f t="shared" si="110"/>
        <v>83597</v>
      </c>
      <c r="AH205" s="38">
        <f t="shared" si="110"/>
        <v>84526</v>
      </c>
      <c r="AI205" s="38">
        <f t="shared" si="110"/>
        <v>87577</v>
      </c>
      <c r="AJ205" s="38">
        <f t="shared" si="110"/>
        <v>91789</v>
      </c>
      <c r="AK205" s="38">
        <f t="shared" si="110"/>
        <v>91984</v>
      </c>
      <c r="AL205" s="38">
        <f t="shared" si="110"/>
        <v>93027</v>
      </c>
      <c r="AM205" s="38">
        <f t="shared" si="110"/>
        <v>97125</v>
      </c>
      <c r="AN205" s="38">
        <f t="shared" si="110"/>
        <v>99761</v>
      </c>
      <c r="AO205" s="38">
        <f t="shared" si="110"/>
        <v>100417</v>
      </c>
      <c r="AP205" s="38">
        <f t="shared" si="110"/>
        <v>101482</v>
      </c>
      <c r="AQ205" s="38">
        <f t="shared" si="110"/>
        <v>104104</v>
      </c>
      <c r="AR205" s="38">
        <f t="shared" si="110"/>
        <v>105755</v>
      </c>
      <c r="AS205" s="38">
        <f t="shared" si="110"/>
        <v>105781</v>
      </c>
      <c r="AT205" s="38">
        <f t="shared" si="110"/>
        <v>107623</v>
      </c>
      <c r="AU205" s="38">
        <f t="shared" si="110"/>
        <v>109161</v>
      </c>
      <c r="AV205" s="38">
        <f t="shared" si="110"/>
        <v>111467</v>
      </c>
      <c r="AW205" s="38">
        <f t="shared" ref="AW205" si="111">AW185+AW190+AW195+AW200</f>
        <v>113554</v>
      </c>
      <c r="AX205" s="38">
        <f t="shared" ref="AX205" si="112">AX185+AX190+AX195+AX200</f>
        <v>115162</v>
      </c>
    </row>
    <row r="206" spans="1:50" ht="24.95" customHeight="1" thickTop="1" x14ac:dyDescent="0.25">
      <c r="A206" s="32" t="s">
        <v>90</v>
      </c>
      <c r="B206" s="42"/>
      <c r="C206" s="42"/>
      <c r="D206" s="42"/>
      <c r="E206" s="33"/>
      <c r="F206" s="33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</row>
    <row r="207" spans="1:50" ht="24.95" customHeight="1" x14ac:dyDescent="0.25">
      <c r="A207" s="25" t="s">
        <v>50</v>
      </c>
      <c r="B207" s="42">
        <v>5301</v>
      </c>
      <c r="C207" s="42">
        <v>5292</v>
      </c>
      <c r="D207" s="42">
        <v>5377</v>
      </c>
      <c r="E207" s="33">
        <v>5523</v>
      </c>
      <c r="F207" s="33">
        <v>4962</v>
      </c>
      <c r="G207" s="42">
        <v>5054</v>
      </c>
      <c r="H207" s="42">
        <v>5282</v>
      </c>
      <c r="I207" s="42">
        <v>5433</v>
      </c>
      <c r="J207" s="42">
        <v>5521</v>
      </c>
      <c r="K207" s="42">
        <v>5680</v>
      </c>
      <c r="L207" s="42">
        <v>5752</v>
      </c>
      <c r="M207" s="42">
        <v>5756</v>
      </c>
      <c r="N207" s="42">
        <v>5743</v>
      </c>
      <c r="O207" s="42">
        <v>5826</v>
      </c>
      <c r="P207" s="42">
        <v>5889</v>
      </c>
      <c r="Q207" s="42">
        <v>5974</v>
      </c>
      <c r="R207" s="42">
        <v>6060</v>
      </c>
      <c r="S207" s="42">
        <v>6269</v>
      </c>
      <c r="T207" s="42">
        <v>7215</v>
      </c>
      <c r="U207" s="42">
        <v>7574</v>
      </c>
      <c r="V207" s="42">
        <v>7736</v>
      </c>
      <c r="W207" s="42">
        <v>7906</v>
      </c>
      <c r="X207" s="42">
        <v>7963</v>
      </c>
      <c r="Y207" s="42">
        <v>7994</v>
      </c>
      <c r="Z207" s="42">
        <v>8269</v>
      </c>
      <c r="AA207" s="42">
        <v>8698</v>
      </c>
      <c r="AB207" s="42">
        <v>8786</v>
      </c>
      <c r="AC207" s="42">
        <v>8936</v>
      </c>
      <c r="AD207" s="42">
        <v>9045</v>
      </c>
      <c r="AE207" s="42">
        <v>9104</v>
      </c>
      <c r="AF207" s="42">
        <v>9386</v>
      </c>
      <c r="AG207" s="42">
        <v>9351</v>
      </c>
      <c r="AH207" s="42">
        <v>9331</v>
      </c>
      <c r="AI207" s="42">
        <v>9578</v>
      </c>
      <c r="AJ207" s="42">
        <v>9366</v>
      </c>
      <c r="AK207" s="42">
        <v>9395</v>
      </c>
      <c r="AL207" s="42">
        <v>9566</v>
      </c>
      <c r="AM207" s="42">
        <v>9755</v>
      </c>
      <c r="AN207" s="42">
        <v>9944</v>
      </c>
      <c r="AO207" s="42">
        <v>10053</v>
      </c>
      <c r="AP207" s="42">
        <v>11168</v>
      </c>
      <c r="AQ207" s="42">
        <v>11112</v>
      </c>
      <c r="AR207" s="42">
        <v>11070</v>
      </c>
      <c r="AS207" s="42">
        <v>11012</v>
      </c>
      <c r="AT207" s="42">
        <v>11139</v>
      </c>
      <c r="AU207" s="42">
        <v>11395</v>
      </c>
      <c r="AV207" s="42">
        <v>11529</v>
      </c>
      <c r="AW207" s="42">
        <v>11798</v>
      </c>
      <c r="AX207" s="42">
        <v>11941</v>
      </c>
    </row>
    <row r="208" spans="1:50" ht="24.95" customHeight="1" x14ac:dyDescent="0.25">
      <c r="A208" s="25" t="s">
        <v>49</v>
      </c>
      <c r="B208" s="42">
        <v>79836</v>
      </c>
      <c r="C208" s="42">
        <v>84522</v>
      </c>
      <c r="D208" s="42">
        <v>85450</v>
      </c>
      <c r="E208" s="33">
        <v>87780</v>
      </c>
      <c r="F208" s="33">
        <v>84972</v>
      </c>
      <c r="G208" s="42">
        <v>84601</v>
      </c>
      <c r="H208" s="42">
        <v>87495</v>
      </c>
      <c r="I208" s="42">
        <v>88221</v>
      </c>
      <c r="J208" s="42">
        <v>88890</v>
      </c>
      <c r="K208" s="42">
        <v>89371</v>
      </c>
      <c r="L208" s="42">
        <v>89141</v>
      </c>
      <c r="M208" s="42">
        <v>85761</v>
      </c>
      <c r="N208" s="42">
        <v>83891</v>
      </c>
      <c r="O208" s="42">
        <v>83700</v>
      </c>
      <c r="P208" s="42">
        <v>83508</v>
      </c>
      <c r="Q208" s="42">
        <f>Q209+Q210</f>
        <v>84694</v>
      </c>
      <c r="R208" s="42">
        <f t="shared" ref="R208:T208" si="113">R209+R210</f>
        <v>87302</v>
      </c>
      <c r="S208" s="42">
        <f t="shared" si="113"/>
        <v>88097</v>
      </c>
      <c r="T208" s="42">
        <f t="shared" si="113"/>
        <v>89971</v>
      </c>
      <c r="U208" s="42">
        <v>93882</v>
      </c>
      <c r="V208" s="42">
        <v>93070</v>
      </c>
      <c r="W208" s="42">
        <v>95415</v>
      </c>
      <c r="X208" s="42">
        <v>95739</v>
      </c>
      <c r="Y208" s="42">
        <v>95445</v>
      </c>
      <c r="Z208" s="42">
        <f>Z209+Z210</f>
        <v>95655</v>
      </c>
      <c r="AA208" s="42">
        <f t="shared" ref="AA208:AC208" si="114">AA209+AA210</f>
        <v>100435</v>
      </c>
      <c r="AB208" s="42">
        <f t="shared" si="114"/>
        <v>101492</v>
      </c>
      <c r="AC208" s="42">
        <f t="shared" si="114"/>
        <v>103245</v>
      </c>
      <c r="AD208" s="42">
        <v>108166</v>
      </c>
      <c r="AE208" s="42">
        <v>105131</v>
      </c>
      <c r="AF208" s="42">
        <v>108012</v>
      </c>
      <c r="AG208" s="42">
        <v>111659</v>
      </c>
      <c r="AH208" s="42">
        <v>109671</v>
      </c>
      <c r="AI208" s="42">
        <v>105570</v>
      </c>
      <c r="AJ208" s="42">
        <v>105857</v>
      </c>
      <c r="AK208" s="42">
        <v>109097</v>
      </c>
      <c r="AL208" s="42">
        <v>113014</v>
      </c>
      <c r="AM208" s="42">
        <v>116524</v>
      </c>
      <c r="AN208" s="42">
        <v>119318</v>
      </c>
      <c r="AO208" s="42">
        <v>116340</v>
      </c>
      <c r="AP208" s="42">
        <v>120330</v>
      </c>
      <c r="AQ208" s="42">
        <v>125600</v>
      </c>
      <c r="AR208" s="42">
        <v>124288</v>
      </c>
      <c r="AS208" s="42">
        <v>123072</v>
      </c>
      <c r="AT208" s="42">
        <v>126505</v>
      </c>
      <c r="AU208" s="42">
        <v>124469</v>
      </c>
      <c r="AV208" s="42">
        <v>128719</v>
      </c>
      <c r="AW208" s="42">
        <v>131795</v>
      </c>
      <c r="AX208" s="42">
        <v>134752</v>
      </c>
    </row>
    <row r="209" spans="1:50" ht="24.95" customHeight="1" x14ac:dyDescent="0.25">
      <c r="A209" s="27" t="s">
        <v>51</v>
      </c>
      <c r="B209" s="49">
        <v>62171</v>
      </c>
      <c r="C209" s="49">
        <v>65790</v>
      </c>
      <c r="D209" s="49">
        <v>65775</v>
      </c>
      <c r="E209" s="34">
        <v>66992</v>
      </c>
      <c r="F209" s="34">
        <v>66242</v>
      </c>
      <c r="G209" s="49">
        <v>65045</v>
      </c>
      <c r="H209" s="49">
        <v>67189</v>
      </c>
      <c r="I209" s="49">
        <v>66725</v>
      </c>
      <c r="J209" s="49">
        <v>66639</v>
      </c>
      <c r="K209" s="49">
        <v>66458</v>
      </c>
      <c r="L209" s="49">
        <v>65726</v>
      </c>
      <c r="M209" s="49">
        <v>62473</v>
      </c>
      <c r="N209" s="49">
        <v>60690</v>
      </c>
      <c r="O209" s="49">
        <v>60483</v>
      </c>
      <c r="P209" s="49">
        <v>59746</v>
      </c>
      <c r="Q209" s="49">
        <v>60569</v>
      </c>
      <c r="R209" s="49">
        <v>62253</v>
      </c>
      <c r="S209" s="49">
        <v>62254</v>
      </c>
      <c r="T209" s="49">
        <v>61979</v>
      </c>
      <c r="U209" s="49">
        <v>64392</v>
      </c>
      <c r="V209" s="49">
        <v>62237</v>
      </c>
      <c r="W209" s="49">
        <v>63403</v>
      </c>
      <c r="X209" s="49">
        <v>63021</v>
      </c>
      <c r="Y209" s="49">
        <v>62616</v>
      </c>
      <c r="Z209" s="49">
        <v>62860</v>
      </c>
      <c r="AA209" s="49">
        <v>66742</v>
      </c>
      <c r="AB209" s="49">
        <v>67545</v>
      </c>
      <c r="AC209" s="49">
        <v>68672</v>
      </c>
      <c r="AD209" s="49">
        <v>71480</v>
      </c>
      <c r="AE209" s="49">
        <v>67511</v>
      </c>
      <c r="AF209" s="49">
        <v>68562</v>
      </c>
      <c r="AG209" s="49">
        <v>70140</v>
      </c>
      <c r="AH209" s="49">
        <v>67789</v>
      </c>
      <c r="AI209" s="49">
        <v>62425</v>
      </c>
      <c r="AJ209" s="49">
        <v>60819</v>
      </c>
      <c r="AK209" s="49">
        <v>63060</v>
      </c>
      <c r="AL209" s="49">
        <v>65672</v>
      </c>
      <c r="AM209" s="49">
        <v>67372</v>
      </c>
      <c r="AN209" s="49">
        <v>67918</v>
      </c>
      <c r="AO209" s="49">
        <v>64689</v>
      </c>
      <c r="AP209" s="49">
        <v>66514</v>
      </c>
      <c r="AQ209" s="49">
        <v>69529</v>
      </c>
      <c r="AR209" s="49">
        <v>67178</v>
      </c>
      <c r="AS209" s="49">
        <v>66104</v>
      </c>
      <c r="AT209" s="49">
        <v>67143</v>
      </c>
      <c r="AU209" s="49">
        <v>63449</v>
      </c>
      <c r="AV209" s="49">
        <v>64645</v>
      </c>
      <c r="AW209" s="49">
        <v>66344</v>
      </c>
      <c r="AX209" s="49">
        <v>67804</v>
      </c>
    </row>
    <row r="210" spans="1:50" ht="24.95" customHeight="1" thickBot="1" x14ac:dyDescent="0.3">
      <c r="A210" s="29" t="s">
        <v>52</v>
      </c>
      <c r="B210" s="35">
        <v>17665</v>
      </c>
      <c r="C210" s="35">
        <v>18732</v>
      </c>
      <c r="D210" s="35">
        <v>19675</v>
      </c>
      <c r="E210" s="35">
        <v>20788</v>
      </c>
      <c r="F210" s="35">
        <v>18730</v>
      </c>
      <c r="G210" s="35">
        <v>19556</v>
      </c>
      <c r="H210" s="35">
        <v>20306</v>
      </c>
      <c r="I210" s="35">
        <v>21496</v>
      </c>
      <c r="J210" s="35">
        <v>22251</v>
      </c>
      <c r="K210" s="35">
        <v>22913</v>
      </c>
      <c r="L210" s="35">
        <v>23415</v>
      </c>
      <c r="M210" s="35">
        <v>23288</v>
      </c>
      <c r="N210" s="35">
        <v>23201</v>
      </c>
      <c r="O210" s="35">
        <v>23217</v>
      </c>
      <c r="P210" s="35">
        <v>23762</v>
      </c>
      <c r="Q210" s="35">
        <v>24125</v>
      </c>
      <c r="R210" s="35">
        <v>25049</v>
      </c>
      <c r="S210" s="35">
        <v>25843</v>
      </c>
      <c r="T210" s="35">
        <v>27992</v>
      </c>
      <c r="U210" s="35">
        <v>29490</v>
      </c>
      <c r="V210" s="35">
        <v>30833</v>
      </c>
      <c r="W210" s="35">
        <v>32012</v>
      </c>
      <c r="X210" s="35">
        <v>32718</v>
      </c>
      <c r="Y210" s="35">
        <v>32829</v>
      </c>
      <c r="Z210" s="35">
        <v>32795</v>
      </c>
      <c r="AA210" s="35">
        <v>33693</v>
      </c>
      <c r="AB210" s="35">
        <v>33947</v>
      </c>
      <c r="AC210" s="35">
        <v>34573</v>
      </c>
      <c r="AD210" s="35">
        <v>36686</v>
      </c>
      <c r="AE210" s="35">
        <v>37620</v>
      </c>
      <c r="AF210" s="35">
        <v>39450</v>
      </c>
      <c r="AG210" s="35">
        <v>41519</v>
      </c>
      <c r="AH210" s="35">
        <v>41882</v>
      </c>
      <c r="AI210" s="35">
        <v>43145</v>
      </c>
      <c r="AJ210" s="35">
        <v>45038</v>
      </c>
      <c r="AK210" s="35">
        <v>46037</v>
      </c>
      <c r="AL210" s="35">
        <v>47342</v>
      </c>
      <c r="AM210" s="35">
        <v>49152</v>
      </c>
      <c r="AN210" s="35">
        <v>51400</v>
      </c>
      <c r="AO210" s="35">
        <v>51651</v>
      </c>
      <c r="AP210" s="35">
        <v>53816</v>
      </c>
      <c r="AQ210" s="35">
        <v>56071</v>
      </c>
      <c r="AR210" s="35">
        <v>57110</v>
      </c>
      <c r="AS210" s="35">
        <v>56968</v>
      </c>
      <c r="AT210" s="35">
        <v>59362</v>
      </c>
      <c r="AU210" s="35">
        <v>61020</v>
      </c>
      <c r="AV210" s="35">
        <v>64074</v>
      </c>
      <c r="AW210" s="35">
        <v>65451</v>
      </c>
      <c r="AX210" s="35">
        <v>66948</v>
      </c>
    </row>
    <row r="211" spans="1:50" ht="24.95" customHeight="1" x14ac:dyDescent="0.25">
      <c r="A211" s="32" t="s">
        <v>91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</row>
    <row r="212" spans="1:50" ht="24.95" customHeight="1" x14ac:dyDescent="0.25">
      <c r="A212" s="25" t="s">
        <v>50</v>
      </c>
      <c r="B212" s="33">
        <v>2364</v>
      </c>
      <c r="C212" s="33">
        <v>2459</v>
      </c>
      <c r="D212" s="33">
        <v>2553</v>
      </c>
      <c r="E212" s="33">
        <v>2634</v>
      </c>
      <c r="F212" s="33">
        <v>2332</v>
      </c>
      <c r="G212" s="33">
        <v>2349</v>
      </c>
      <c r="H212" s="33">
        <v>2460</v>
      </c>
      <c r="I212" s="33">
        <v>2527</v>
      </c>
      <c r="J212" s="33">
        <v>2570</v>
      </c>
      <c r="K212" s="33">
        <v>2598</v>
      </c>
      <c r="L212" s="33">
        <v>2553</v>
      </c>
      <c r="M212" s="33">
        <v>2689</v>
      </c>
      <c r="N212" s="33">
        <v>2623</v>
      </c>
      <c r="O212" s="33">
        <v>2712</v>
      </c>
      <c r="P212" s="33">
        <v>2719</v>
      </c>
      <c r="Q212" s="33">
        <v>2752</v>
      </c>
      <c r="R212" s="33">
        <v>2794</v>
      </c>
      <c r="S212" s="33">
        <v>2884</v>
      </c>
      <c r="T212" s="33">
        <v>3295</v>
      </c>
      <c r="U212" s="33">
        <v>3504</v>
      </c>
      <c r="V212" s="33">
        <v>3649</v>
      </c>
      <c r="W212" s="33">
        <v>3699</v>
      </c>
      <c r="X212" s="33">
        <v>3806</v>
      </c>
      <c r="Y212" s="33">
        <v>3846</v>
      </c>
      <c r="Z212" s="33">
        <v>3937</v>
      </c>
      <c r="AA212" s="33">
        <v>4029</v>
      </c>
      <c r="AB212" s="33">
        <v>4116</v>
      </c>
      <c r="AC212" s="33">
        <v>4237</v>
      </c>
      <c r="AD212" s="33">
        <v>4242</v>
      </c>
      <c r="AE212" s="33">
        <v>4368</v>
      </c>
      <c r="AF212" s="33">
        <v>4533</v>
      </c>
      <c r="AG212" s="33">
        <v>4556</v>
      </c>
      <c r="AH212" s="33">
        <v>4567</v>
      </c>
      <c r="AI212" s="33">
        <v>4684</v>
      </c>
      <c r="AJ212" s="33">
        <v>4464</v>
      </c>
      <c r="AK212" s="33">
        <v>4529</v>
      </c>
      <c r="AL212" s="33">
        <v>4587</v>
      </c>
      <c r="AM212" s="33">
        <v>4659</v>
      </c>
      <c r="AN212" s="33">
        <v>4698</v>
      </c>
      <c r="AO212" s="33">
        <v>4685</v>
      </c>
      <c r="AP212" s="33">
        <v>5192</v>
      </c>
      <c r="AQ212" s="33">
        <v>5189</v>
      </c>
      <c r="AR212" s="33">
        <v>5190</v>
      </c>
      <c r="AS212" s="33">
        <v>5120</v>
      </c>
      <c r="AT212" s="33">
        <v>5148</v>
      </c>
      <c r="AU212" s="33">
        <v>5210</v>
      </c>
      <c r="AV212" s="33">
        <v>5271</v>
      </c>
      <c r="AW212" s="33">
        <v>5379</v>
      </c>
      <c r="AX212" s="33">
        <v>5410</v>
      </c>
    </row>
    <row r="213" spans="1:50" ht="24.95" customHeight="1" x14ac:dyDescent="0.25">
      <c r="A213" s="25" t="s">
        <v>49</v>
      </c>
      <c r="B213" s="33">
        <v>23232</v>
      </c>
      <c r="C213" s="33">
        <v>25972</v>
      </c>
      <c r="D213" s="33">
        <v>27308</v>
      </c>
      <c r="E213" s="33">
        <v>29326</v>
      </c>
      <c r="F213" s="33">
        <v>28739</v>
      </c>
      <c r="G213" s="33">
        <v>28814</v>
      </c>
      <c r="H213" s="33">
        <v>28842</v>
      </c>
      <c r="I213" s="33">
        <v>27880</v>
      </c>
      <c r="J213" s="33">
        <v>28186</v>
      </c>
      <c r="K213" s="33">
        <v>28900</v>
      </c>
      <c r="L213" s="33">
        <v>28309</v>
      </c>
      <c r="M213" s="33">
        <v>27328</v>
      </c>
      <c r="N213" s="33">
        <v>27006</v>
      </c>
      <c r="O213" s="33">
        <v>27039</v>
      </c>
      <c r="P213" s="33">
        <v>27660</v>
      </c>
      <c r="Q213" s="33">
        <f>Q214+Q215</f>
        <v>28763</v>
      </c>
      <c r="R213" s="33">
        <f t="shared" ref="R213:T213" si="115">R214+R215</f>
        <v>29485</v>
      </c>
      <c r="S213" s="33">
        <f t="shared" si="115"/>
        <v>31384</v>
      </c>
      <c r="T213" s="33">
        <f t="shared" si="115"/>
        <v>34147</v>
      </c>
      <c r="U213" s="33">
        <v>36173</v>
      </c>
      <c r="V213" s="33">
        <v>38295</v>
      </c>
      <c r="W213" s="33">
        <v>39038</v>
      </c>
      <c r="X213" s="33">
        <v>39686</v>
      </c>
      <c r="Y213" s="33">
        <v>38808</v>
      </c>
      <c r="Z213" s="33">
        <f>Z214+Z215</f>
        <v>40011</v>
      </c>
      <c r="AA213" s="33">
        <f t="shared" ref="AA213:AC213" si="116">AA214+AA215</f>
        <v>40825</v>
      </c>
      <c r="AB213" s="33">
        <f t="shared" si="116"/>
        <v>41321</v>
      </c>
      <c r="AC213" s="33">
        <f t="shared" si="116"/>
        <v>42249</v>
      </c>
      <c r="AD213" s="33">
        <v>44394</v>
      </c>
      <c r="AE213" s="33">
        <v>44673</v>
      </c>
      <c r="AF213" s="33">
        <v>46060</v>
      </c>
      <c r="AG213" s="33">
        <v>47534</v>
      </c>
      <c r="AH213" s="33">
        <v>48184</v>
      </c>
      <c r="AI213" s="33">
        <v>47005</v>
      </c>
      <c r="AJ213" s="33">
        <v>47449</v>
      </c>
      <c r="AK213" s="33">
        <v>49217</v>
      </c>
      <c r="AL213" s="33">
        <v>49418</v>
      </c>
      <c r="AM213" s="33">
        <v>50639</v>
      </c>
      <c r="AN213" s="33">
        <v>52263</v>
      </c>
      <c r="AO213" s="33">
        <v>50289</v>
      </c>
      <c r="AP213" s="33">
        <v>50323</v>
      </c>
      <c r="AQ213" s="33">
        <v>52296</v>
      </c>
      <c r="AR213" s="33">
        <v>52005</v>
      </c>
      <c r="AS213" s="33">
        <v>50895</v>
      </c>
      <c r="AT213" s="33">
        <v>50446</v>
      </c>
      <c r="AU213" s="33">
        <v>52000</v>
      </c>
      <c r="AV213" s="33">
        <v>53042</v>
      </c>
      <c r="AW213" s="33">
        <v>53433</v>
      </c>
      <c r="AX213" s="33">
        <v>54415</v>
      </c>
    </row>
    <row r="214" spans="1:50" ht="24.95" customHeight="1" x14ac:dyDescent="0.25">
      <c r="A214" s="27" t="s">
        <v>51</v>
      </c>
      <c r="B214" s="34">
        <v>18560</v>
      </c>
      <c r="C214" s="34">
        <v>20721</v>
      </c>
      <c r="D214" s="34">
        <v>21760</v>
      </c>
      <c r="E214" s="34">
        <v>23361</v>
      </c>
      <c r="F214" s="34">
        <v>23546</v>
      </c>
      <c r="G214" s="34">
        <v>23268</v>
      </c>
      <c r="H214" s="34">
        <v>23026</v>
      </c>
      <c r="I214" s="34">
        <v>21696</v>
      </c>
      <c r="J214" s="34">
        <v>21883</v>
      </c>
      <c r="K214" s="34">
        <v>22350</v>
      </c>
      <c r="L214" s="34">
        <v>21522</v>
      </c>
      <c r="M214" s="34">
        <v>20443</v>
      </c>
      <c r="N214" s="34">
        <v>20093</v>
      </c>
      <c r="O214" s="34">
        <v>19862</v>
      </c>
      <c r="P214" s="34">
        <v>20212</v>
      </c>
      <c r="Q214" s="34">
        <v>21029</v>
      </c>
      <c r="R214" s="34">
        <v>21419</v>
      </c>
      <c r="S214" s="34">
        <v>22672</v>
      </c>
      <c r="T214" s="34">
        <v>24570</v>
      </c>
      <c r="U214" s="34">
        <v>25897</v>
      </c>
      <c r="V214" s="34">
        <v>27160</v>
      </c>
      <c r="W214" s="34">
        <v>27566</v>
      </c>
      <c r="X214" s="34">
        <v>27941</v>
      </c>
      <c r="Y214" s="34">
        <v>27163</v>
      </c>
      <c r="Z214" s="34">
        <v>28110</v>
      </c>
      <c r="AA214" s="34">
        <v>28621</v>
      </c>
      <c r="AB214" s="34">
        <v>28838</v>
      </c>
      <c r="AC214" s="34">
        <v>29391</v>
      </c>
      <c r="AD214" s="34">
        <v>30944</v>
      </c>
      <c r="AE214" s="34">
        <v>30719</v>
      </c>
      <c r="AF214" s="34">
        <v>31609</v>
      </c>
      <c r="AG214" s="34">
        <v>32142</v>
      </c>
      <c r="AH214" s="34">
        <v>32299</v>
      </c>
      <c r="AI214" s="34">
        <v>30642</v>
      </c>
      <c r="AJ214" s="34">
        <v>30876</v>
      </c>
      <c r="AK214" s="34">
        <v>32211</v>
      </c>
      <c r="AL214" s="34">
        <v>32242</v>
      </c>
      <c r="AM214" s="34">
        <v>32375</v>
      </c>
      <c r="AN214" s="34">
        <v>33261</v>
      </c>
      <c r="AO214" s="34">
        <v>31270</v>
      </c>
      <c r="AP214" s="34">
        <v>31383</v>
      </c>
      <c r="AQ214" s="34">
        <v>32690</v>
      </c>
      <c r="AR214" s="34">
        <v>31880</v>
      </c>
      <c r="AS214" s="34">
        <v>30953</v>
      </c>
      <c r="AT214" s="34">
        <v>30831</v>
      </c>
      <c r="AU214" s="34">
        <v>31592</v>
      </c>
      <c r="AV214" s="34">
        <v>32288</v>
      </c>
      <c r="AW214" s="34">
        <v>32289</v>
      </c>
      <c r="AX214" s="34">
        <v>32628</v>
      </c>
    </row>
    <row r="215" spans="1:50" ht="24.95" customHeight="1" thickBot="1" x14ac:dyDescent="0.3">
      <c r="A215" s="29" t="s">
        <v>52</v>
      </c>
      <c r="B215" s="35">
        <v>4672</v>
      </c>
      <c r="C215" s="35">
        <v>5251</v>
      </c>
      <c r="D215" s="35">
        <v>5548</v>
      </c>
      <c r="E215" s="35">
        <v>5965</v>
      </c>
      <c r="F215" s="35">
        <v>5193</v>
      </c>
      <c r="G215" s="35">
        <v>5546</v>
      </c>
      <c r="H215" s="35">
        <v>5816</v>
      </c>
      <c r="I215" s="35">
        <v>6184</v>
      </c>
      <c r="J215" s="35">
        <v>6303</v>
      </c>
      <c r="K215" s="35">
        <v>6550</v>
      </c>
      <c r="L215" s="35">
        <v>6787</v>
      </c>
      <c r="M215" s="35">
        <v>6885</v>
      </c>
      <c r="N215" s="35">
        <v>6913</v>
      </c>
      <c r="O215" s="35">
        <v>7177</v>
      </c>
      <c r="P215" s="35">
        <v>7448</v>
      </c>
      <c r="Q215" s="35">
        <v>7734</v>
      </c>
      <c r="R215" s="35">
        <v>8066</v>
      </c>
      <c r="S215" s="35">
        <v>8712</v>
      </c>
      <c r="T215" s="35">
        <v>9577</v>
      </c>
      <c r="U215" s="35">
        <v>10276</v>
      </c>
      <c r="V215" s="35">
        <v>11135</v>
      </c>
      <c r="W215" s="35">
        <v>11472</v>
      </c>
      <c r="X215" s="35">
        <v>11745</v>
      </c>
      <c r="Y215" s="35">
        <v>11645</v>
      </c>
      <c r="Z215" s="35">
        <v>11901</v>
      </c>
      <c r="AA215" s="35">
        <v>12204</v>
      </c>
      <c r="AB215" s="35">
        <v>12483</v>
      </c>
      <c r="AC215" s="35">
        <v>12858</v>
      </c>
      <c r="AD215" s="35">
        <v>13450</v>
      </c>
      <c r="AE215" s="35">
        <v>13954</v>
      </c>
      <c r="AF215" s="35">
        <v>14451</v>
      </c>
      <c r="AG215" s="35">
        <v>15392</v>
      </c>
      <c r="AH215" s="35">
        <v>15885</v>
      </c>
      <c r="AI215" s="35">
        <v>16363</v>
      </c>
      <c r="AJ215" s="35">
        <v>16573</v>
      </c>
      <c r="AK215" s="35">
        <v>17006</v>
      </c>
      <c r="AL215" s="35">
        <v>17176</v>
      </c>
      <c r="AM215" s="35">
        <v>18264</v>
      </c>
      <c r="AN215" s="35">
        <v>19002</v>
      </c>
      <c r="AO215" s="35">
        <v>19019</v>
      </c>
      <c r="AP215" s="35">
        <v>18940</v>
      </c>
      <c r="AQ215" s="35">
        <v>19606</v>
      </c>
      <c r="AR215" s="35">
        <v>20125</v>
      </c>
      <c r="AS215" s="35">
        <v>19942</v>
      </c>
      <c r="AT215" s="35">
        <v>19615</v>
      </c>
      <c r="AU215" s="35">
        <v>20408</v>
      </c>
      <c r="AV215" s="35">
        <v>20754</v>
      </c>
      <c r="AW215" s="35">
        <v>21144</v>
      </c>
      <c r="AX215" s="35">
        <v>21787</v>
      </c>
    </row>
    <row r="216" spans="1:50" ht="24.95" customHeight="1" x14ac:dyDescent="0.25">
      <c r="A216" s="32" t="s">
        <v>92</v>
      </c>
      <c r="B216" s="42"/>
      <c r="C216" s="42"/>
      <c r="D216" s="42"/>
      <c r="E216" s="33"/>
      <c r="F216" s="33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</row>
    <row r="217" spans="1:50" ht="24.95" customHeight="1" x14ac:dyDescent="0.25">
      <c r="A217" s="25" t="s">
        <v>50</v>
      </c>
      <c r="B217" s="42">
        <v>2855</v>
      </c>
      <c r="C217" s="42">
        <v>2780</v>
      </c>
      <c r="D217" s="42">
        <v>2713</v>
      </c>
      <c r="E217" s="33">
        <v>2777</v>
      </c>
      <c r="F217" s="33">
        <v>2303</v>
      </c>
      <c r="G217" s="42">
        <v>2308</v>
      </c>
      <c r="H217" s="42">
        <v>2334</v>
      </c>
      <c r="I217" s="42">
        <v>2305</v>
      </c>
      <c r="J217" s="42">
        <v>2374</v>
      </c>
      <c r="K217" s="42">
        <v>2443</v>
      </c>
      <c r="L217" s="42">
        <v>2455</v>
      </c>
      <c r="M217" s="42">
        <v>2396</v>
      </c>
      <c r="N217" s="42">
        <v>2359</v>
      </c>
      <c r="O217" s="42">
        <v>2414</v>
      </c>
      <c r="P217" s="42">
        <v>2444</v>
      </c>
      <c r="Q217" s="42">
        <v>2489</v>
      </c>
      <c r="R217" s="42">
        <v>2874</v>
      </c>
      <c r="S217" s="42">
        <v>2936</v>
      </c>
      <c r="T217" s="42">
        <v>3018</v>
      </c>
      <c r="U217" s="42">
        <v>3165</v>
      </c>
      <c r="V217" s="42">
        <v>3192</v>
      </c>
      <c r="W217" s="42">
        <v>3279</v>
      </c>
      <c r="X217" s="42">
        <v>3261</v>
      </c>
      <c r="Y217" s="42">
        <v>3299</v>
      </c>
      <c r="Z217" s="42">
        <v>3413</v>
      </c>
      <c r="AA217" s="42">
        <v>3698</v>
      </c>
      <c r="AB217" s="42">
        <v>3806</v>
      </c>
      <c r="AC217" s="42">
        <v>3897</v>
      </c>
      <c r="AD217" s="42">
        <v>3862</v>
      </c>
      <c r="AE217" s="42">
        <v>3950</v>
      </c>
      <c r="AF217" s="42">
        <v>3991</v>
      </c>
      <c r="AG217" s="42">
        <v>3985</v>
      </c>
      <c r="AH217" s="42">
        <v>4031</v>
      </c>
      <c r="AI217" s="42">
        <v>4094</v>
      </c>
      <c r="AJ217" s="42">
        <v>4034</v>
      </c>
      <c r="AK217" s="42">
        <v>4043</v>
      </c>
      <c r="AL217" s="42">
        <v>4086</v>
      </c>
      <c r="AM217" s="42">
        <v>4151</v>
      </c>
      <c r="AN217" s="42">
        <v>4137</v>
      </c>
      <c r="AO217" s="42">
        <v>4164</v>
      </c>
      <c r="AP217" s="42">
        <v>4619</v>
      </c>
      <c r="AQ217" s="42">
        <v>4603</v>
      </c>
      <c r="AR217" s="42">
        <v>4542</v>
      </c>
      <c r="AS217" s="42">
        <v>4482</v>
      </c>
      <c r="AT217" s="42">
        <v>4506</v>
      </c>
      <c r="AU217" s="42">
        <v>4548</v>
      </c>
      <c r="AV217" s="42">
        <v>4567</v>
      </c>
      <c r="AW217" s="42">
        <v>4702</v>
      </c>
      <c r="AX217" s="42">
        <v>4702</v>
      </c>
    </row>
    <row r="218" spans="1:50" ht="24.95" customHeight="1" x14ac:dyDescent="0.25">
      <c r="A218" s="25" t="s">
        <v>49</v>
      </c>
      <c r="B218" s="42">
        <v>22346</v>
      </c>
      <c r="C218" s="42">
        <v>22186</v>
      </c>
      <c r="D218" s="42">
        <v>22421</v>
      </c>
      <c r="E218" s="33">
        <v>22669</v>
      </c>
      <c r="F218" s="33">
        <v>21587</v>
      </c>
      <c r="G218" s="42">
        <v>21434</v>
      </c>
      <c r="H218" s="42">
        <v>21209</v>
      </c>
      <c r="I218" s="42">
        <v>21204</v>
      </c>
      <c r="J218" s="42">
        <v>21206</v>
      </c>
      <c r="K218" s="42">
        <v>21769</v>
      </c>
      <c r="L218" s="42">
        <v>21546</v>
      </c>
      <c r="M218" s="42">
        <v>19883</v>
      </c>
      <c r="N218" s="42">
        <v>19294</v>
      </c>
      <c r="O218" s="42">
        <v>19094</v>
      </c>
      <c r="P218" s="42">
        <v>19128</v>
      </c>
      <c r="Q218" s="42">
        <f>Q219+Q220</f>
        <v>19767</v>
      </c>
      <c r="R218" s="42">
        <f t="shared" ref="R218:T218" si="117">R219+R220</f>
        <v>20421</v>
      </c>
      <c r="S218" s="42">
        <f t="shared" si="117"/>
        <v>20583</v>
      </c>
      <c r="T218" s="42">
        <f t="shared" si="117"/>
        <v>20816</v>
      </c>
      <c r="U218" s="42">
        <v>21450</v>
      </c>
      <c r="V218" s="42">
        <v>22370</v>
      </c>
      <c r="W218" s="42">
        <v>22614</v>
      </c>
      <c r="X218" s="42">
        <v>23064</v>
      </c>
      <c r="Y218" s="42">
        <v>23063</v>
      </c>
      <c r="Z218" s="42">
        <f>Z219+Z220</f>
        <v>23795</v>
      </c>
      <c r="AA218" s="42">
        <f t="shared" ref="AA218:AC218" si="118">AA219+AA220</f>
        <v>27523</v>
      </c>
      <c r="AB218" s="42">
        <f t="shared" si="118"/>
        <v>28956</v>
      </c>
      <c r="AC218" s="42">
        <f t="shared" si="118"/>
        <v>28951</v>
      </c>
      <c r="AD218" s="42">
        <v>29589</v>
      </c>
      <c r="AE218" s="42">
        <v>30119</v>
      </c>
      <c r="AF218" s="42">
        <v>29956</v>
      </c>
      <c r="AG218" s="42">
        <v>30895</v>
      </c>
      <c r="AH218" s="42">
        <v>31124</v>
      </c>
      <c r="AI218" s="42">
        <v>29713</v>
      </c>
      <c r="AJ218" s="42">
        <v>29521</v>
      </c>
      <c r="AK218" s="42">
        <v>31080</v>
      </c>
      <c r="AL218" s="42">
        <v>32239</v>
      </c>
      <c r="AM218" s="42">
        <v>33178</v>
      </c>
      <c r="AN218" s="42">
        <v>33534</v>
      </c>
      <c r="AO218" s="42">
        <v>33873</v>
      </c>
      <c r="AP218" s="42">
        <v>34674</v>
      </c>
      <c r="AQ218" s="42">
        <v>35180</v>
      </c>
      <c r="AR218" s="42">
        <v>34609</v>
      </c>
      <c r="AS218" s="42">
        <v>34491</v>
      </c>
      <c r="AT218" s="42">
        <v>35563</v>
      </c>
      <c r="AU218" s="42">
        <v>35182</v>
      </c>
      <c r="AV218" s="42">
        <v>35522</v>
      </c>
      <c r="AW218" s="42">
        <v>36425</v>
      </c>
      <c r="AX218" s="42">
        <v>36980</v>
      </c>
    </row>
    <row r="219" spans="1:50" ht="24.95" customHeight="1" x14ac:dyDescent="0.25">
      <c r="A219" s="27" t="s">
        <v>51</v>
      </c>
      <c r="B219" s="49">
        <v>17917</v>
      </c>
      <c r="C219" s="49">
        <v>17763</v>
      </c>
      <c r="D219" s="49">
        <v>17727</v>
      </c>
      <c r="E219" s="34">
        <v>17812</v>
      </c>
      <c r="F219" s="34">
        <v>17462</v>
      </c>
      <c r="G219" s="49">
        <v>17225</v>
      </c>
      <c r="H219" s="49">
        <v>16846</v>
      </c>
      <c r="I219" s="49">
        <v>16585</v>
      </c>
      <c r="J219" s="49">
        <v>16478</v>
      </c>
      <c r="K219" s="49">
        <v>16742</v>
      </c>
      <c r="L219" s="49">
        <v>16351</v>
      </c>
      <c r="M219" s="49">
        <v>14877</v>
      </c>
      <c r="N219" s="49">
        <v>14344</v>
      </c>
      <c r="O219" s="49">
        <v>14136</v>
      </c>
      <c r="P219" s="49">
        <v>14027</v>
      </c>
      <c r="Q219" s="34">
        <v>14362</v>
      </c>
      <c r="R219" s="34">
        <v>14701</v>
      </c>
      <c r="S219" s="34">
        <v>14665</v>
      </c>
      <c r="T219" s="34">
        <v>14293</v>
      </c>
      <c r="U219" s="34">
        <v>14682</v>
      </c>
      <c r="V219" s="34">
        <v>15186</v>
      </c>
      <c r="W219" s="49">
        <v>15131</v>
      </c>
      <c r="X219" s="49">
        <v>15394</v>
      </c>
      <c r="Y219" s="49">
        <v>15310</v>
      </c>
      <c r="Z219" s="49">
        <v>15819</v>
      </c>
      <c r="AA219" s="49">
        <v>19200</v>
      </c>
      <c r="AB219" s="49">
        <v>20608</v>
      </c>
      <c r="AC219" s="49">
        <v>20564</v>
      </c>
      <c r="AD219" s="49">
        <v>21088</v>
      </c>
      <c r="AE219" s="49">
        <v>21262</v>
      </c>
      <c r="AF219" s="49">
        <v>20520</v>
      </c>
      <c r="AG219" s="49">
        <v>20770</v>
      </c>
      <c r="AH219" s="49">
        <v>20775</v>
      </c>
      <c r="AI219" s="49">
        <v>18655</v>
      </c>
      <c r="AJ219" s="49">
        <v>18300</v>
      </c>
      <c r="AK219" s="49">
        <v>19866</v>
      </c>
      <c r="AL219" s="49">
        <v>20508</v>
      </c>
      <c r="AM219" s="49">
        <v>20880</v>
      </c>
      <c r="AN219" s="49">
        <v>20925</v>
      </c>
      <c r="AO219" s="49">
        <v>21019</v>
      </c>
      <c r="AP219" s="49">
        <v>21615</v>
      </c>
      <c r="AQ219" s="49">
        <v>21903</v>
      </c>
      <c r="AR219" s="49">
        <v>21114</v>
      </c>
      <c r="AS219" s="49">
        <v>20838</v>
      </c>
      <c r="AT219" s="49">
        <v>21611</v>
      </c>
      <c r="AU219" s="49">
        <v>20805</v>
      </c>
      <c r="AV219" s="49">
        <v>20984</v>
      </c>
      <c r="AW219" s="49">
        <v>21548</v>
      </c>
      <c r="AX219" s="49">
        <v>21949</v>
      </c>
    </row>
    <row r="220" spans="1:50" ht="24.95" customHeight="1" thickBot="1" x14ac:dyDescent="0.3">
      <c r="A220" s="29" t="s">
        <v>52</v>
      </c>
      <c r="B220" s="49">
        <v>4429</v>
      </c>
      <c r="C220" s="49">
        <v>4423</v>
      </c>
      <c r="D220" s="49">
        <v>4694</v>
      </c>
      <c r="E220" s="34">
        <v>4857</v>
      </c>
      <c r="F220" s="34">
        <v>4125</v>
      </c>
      <c r="G220" s="49">
        <v>4209</v>
      </c>
      <c r="H220" s="49">
        <v>4363</v>
      </c>
      <c r="I220" s="49">
        <v>4619</v>
      </c>
      <c r="J220" s="49">
        <v>4728</v>
      </c>
      <c r="K220" s="49">
        <v>5027</v>
      </c>
      <c r="L220" s="49">
        <v>5195</v>
      </c>
      <c r="M220" s="49">
        <v>5006</v>
      </c>
      <c r="N220" s="49">
        <v>4950</v>
      </c>
      <c r="O220" s="49">
        <v>4958</v>
      </c>
      <c r="P220" s="49">
        <v>5101</v>
      </c>
      <c r="Q220" s="34">
        <v>5405</v>
      </c>
      <c r="R220" s="34">
        <v>5720</v>
      </c>
      <c r="S220" s="34">
        <v>5918</v>
      </c>
      <c r="T220" s="34">
        <v>6523</v>
      </c>
      <c r="U220" s="34">
        <v>6768</v>
      </c>
      <c r="V220" s="34">
        <v>7184</v>
      </c>
      <c r="W220" s="49">
        <v>7483</v>
      </c>
      <c r="X220" s="49">
        <v>7670</v>
      </c>
      <c r="Y220" s="49">
        <v>7753</v>
      </c>
      <c r="Z220" s="49">
        <v>7976</v>
      </c>
      <c r="AA220" s="49">
        <v>8323</v>
      </c>
      <c r="AB220" s="49">
        <v>8348</v>
      </c>
      <c r="AC220" s="49">
        <v>8387</v>
      </c>
      <c r="AD220" s="49">
        <v>8501</v>
      </c>
      <c r="AE220" s="49">
        <v>8857</v>
      </c>
      <c r="AF220" s="49">
        <v>9436</v>
      </c>
      <c r="AG220" s="49">
        <v>10125</v>
      </c>
      <c r="AH220" s="49">
        <v>10349</v>
      </c>
      <c r="AI220" s="49">
        <v>11058</v>
      </c>
      <c r="AJ220" s="49">
        <v>11221</v>
      </c>
      <c r="AK220" s="49">
        <v>11214</v>
      </c>
      <c r="AL220" s="49">
        <v>11731</v>
      </c>
      <c r="AM220" s="49">
        <v>12298</v>
      </c>
      <c r="AN220" s="49">
        <v>12609</v>
      </c>
      <c r="AO220" s="49">
        <v>12854</v>
      </c>
      <c r="AP220" s="49">
        <v>13059</v>
      </c>
      <c r="AQ220" s="49">
        <v>13277</v>
      </c>
      <c r="AR220" s="49">
        <v>13495</v>
      </c>
      <c r="AS220" s="49">
        <v>13653</v>
      </c>
      <c r="AT220" s="49">
        <v>13952</v>
      </c>
      <c r="AU220" s="49">
        <v>14377</v>
      </c>
      <c r="AV220" s="49">
        <v>14538</v>
      </c>
      <c r="AW220" s="49">
        <v>14877</v>
      </c>
      <c r="AX220" s="49">
        <v>15031</v>
      </c>
    </row>
    <row r="221" spans="1:50" ht="24.95" customHeight="1" x14ac:dyDescent="0.25">
      <c r="A221" s="32" t="s">
        <v>93</v>
      </c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</row>
    <row r="222" spans="1:50" ht="24.95" customHeight="1" x14ac:dyDescent="0.25">
      <c r="A222" s="25" t="s">
        <v>50</v>
      </c>
      <c r="B222" s="33">
        <f>B207+B212+B217</f>
        <v>10520</v>
      </c>
      <c r="C222" s="33">
        <f t="shared" ref="C222:AV222" si="119">C207+C212+C217</f>
        <v>10531</v>
      </c>
      <c r="D222" s="33">
        <f t="shared" si="119"/>
        <v>10643</v>
      </c>
      <c r="E222" s="33">
        <f t="shared" si="119"/>
        <v>10934</v>
      </c>
      <c r="F222" s="33">
        <f t="shared" si="119"/>
        <v>9597</v>
      </c>
      <c r="G222" s="33">
        <f t="shared" si="119"/>
        <v>9711</v>
      </c>
      <c r="H222" s="33">
        <f t="shared" si="119"/>
        <v>10076</v>
      </c>
      <c r="I222" s="33">
        <f t="shared" si="119"/>
        <v>10265</v>
      </c>
      <c r="J222" s="33">
        <f t="shared" si="119"/>
        <v>10465</v>
      </c>
      <c r="K222" s="33">
        <f t="shared" si="119"/>
        <v>10721</v>
      </c>
      <c r="L222" s="33">
        <f t="shared" si="119"/>
        <v>10760</v>
      </c>
      <c r="M222" s="33">
        <f t="shared" si="119"/>
        <v>10841</v>
      </c>
      <c r="N222" s="33">
        <f t="shared" si="119"/>
        <v>10725</v>
      </c>
      <c r="O222" s="33">
        <f t="shared" si="119"/>
        <v>10952</v>
      </c>
      <c r="P222" s="33">
        <f t="shared" si="119"/>
        <v>11052</v>
      </c>
      <c r="Q222" s="33">
        <f t="shared" si="119"/>
        <v>11215</v>
      </c>
      <c r="R222" s="33">
        <v>11405</v>
      </c>
      <c r="S222" s="33">
        <v>11760</v>
      </c>
      <c r="T222" s="33">
        <f t="shared" si="119"/>
        <v>13528</v>
      </c>
      <c r="U222" s="33">
        <f t="shared" si="119"/>
        <v>14243</v>
      </c>
      <c r="V222" s="33">
        <f t="shared" si="119"/>
        <v>14577</v>
      </c>
      <c r="W222" s="33">
        <f t="shared" si="119"/>
        <v>14884</v>
      </c>
      <c r="X222" s="33">
        <f t="shared" si="119"/>
        <v>15030</v>
      </c>
      <c r="Y222" s="33">
        <f t="shared" si="119"/>
        <v>15139</v>
      </c>
      <c r="Z222" s="33">
        <f t="shared" si="119"/>
        <v>15619</v>
      </c>
      <c r="AA222" s="33">
        <f t="shared" si="119"/>
        <v>16425</v>
      </c>
      <c r="AB222" s="33">
        <f t="shared" si="119"/>
        <v>16708</v>
      </c>
      <c r="AC222" s="33">
        <f t="shared" si="119"/>
        <v>17070</v>
      </c>
      <c r="AD222" s="33">
        <f t="shared" si="119"/>
        <v>17149</v>
      </c>
      <c r="AE222" s="33">
        <f t="shared" si="119"/>
        <v>17422</v>
      </c>
      <c r="AF222" s="33">
        <f t="shared" si="119"/>
        <v>17910</v>
      </c>
      <c r="AG222" s="33">
        <f t="shared" si="119"/>
        <v>17892</v>
      </c>
      <c r="AH222" s="33">
        <f t="shared" si="119"/>
        <v>17929</v>
      </c>
      <c r="AI222" s="33">
        <f t="shared" si="119"/>
        <v>18356</v>
      </c>
      <c r="AJ222" s="33">
        <f t="shared" si="119"/>
        <v>17864</v>
      </c>
      <c r="AK222" s="33">
        <f t="shared" si="119"/>
        <v>17967</v>
      </c>
      <c r="AL222" s="33">
        <f t="shared" si="119"/>
        <v>18239</v>
      </c>
      <c r="AM222" s="33">
        <f t="shared" si="119"/>
        <v>18565</v>
      </c>
      <c r="AN222" s="33">
        <f t="shared" si="119"/>
        <v>18779</v>
      </c>
      <c r="AO222" s="33">
        <f t="shared" si="119"/>
        <v>18902</v>
      </c>
      <c r="AP222" s="33">
        <f t="shared" si="119"/>
        <v>20979</v>
      </c>
      <c r="AQ222" s="33">
        <f t="shared" si="119"/>
        <v>20904</v>
      </c>
      <c r="AR222" s="33">
        <f t="shared" si="119"/>
        <v>20802</v>
      </c>
      <c r="AS222" s="33">
        <f t="shared" si="119"/>
        <v>20614</v>
      </c>
      <c r="AT222" s="33">
        <f t="shared" si="119"/>
        <v>20793</v>
      </c>
      <c r="AU222" s="33">
        <f t="shared" si="119"/>
        <v>21153</v>
      </c>
      <c r="AV222" s="33">
        <f t="shared" si="119"/>
        <v>21367</v>
      </c>
      <c r="AW222" s="33">
        <f>AW207+AW212+AW217</f>
        <v>21879</v>
      </c>
      <c r="AX222" s="33">
        <f t="shared" ref="AX222" si="120">AX207+AX212+AX217</f>
        <v>22053</v>
      </c>
    </row>
    <row r="223" spans="1:50" ht="24.95" customHeight="1" x14ac:dyDescent="0.25">
      <c r="A223" s="25" t="s">
        <v>49</v>
      </c>
      <c r="B223" s="33">
        <f>B208+B213+B218</f>
        <v>125414</v>
      </c>
      <c r="C223" s="33">
        <f t="shared" ref="C223:AV223" si="121">C208+C213+C218</f>
        <v>132680</v>
      </c>
      <c r="D223" s="33">
        <f t="shared" si="121"/>
        <v>135179</v>
      </c>
      <c r="E223" s="33">
        <f t="shared" si="121"/>
        <v>139775</v>
      </c>
      <c r="F223" s="33">
        <f t="shared" si="121"/>
        <v>135298</v>
      </c>
      <c r="G223" s="33">
        <f t="shared" si="121"/>
        <v>134849</v>
      </c>
      <c r="H223" s="33">
        <f t="shared" si="121"/>
        <v>137546</v>
      </c>
      <c r="I223" s="33">
        <f t="shared" si="121"/>
        <v>137305</v>
      </c>
      <c r="J223" s="33">
        <f t="shared" si="121"/>
        <v>138282</v>
      </c>
      <c r="K223" s="33">
        <f t="shared" si="121"/>
        <v>140040</v>
      </c>
      <c r="L223" s="33">
        <f t="shared" si="121"/>
        <v>138996</v>
      </c>
      <c r="M223" s="33">
        <f t="shared" si="121"/>
        <v>132972</v>
      </c>
      <c r="N223" s="33">
        <f t="shared" si="121"/>
        <v>130191</v>
      </c>
      <c r="O223" s="33">
        <f t="shared" si="121"/>
        <v>129833</v>
      </c>
      <c r="P223" s="33">
        <f t="shared" si="121"/>
        <v>130296</v>
      </c>
      <c r="Q223" s="33">
        <f t="shared" si="121"/>
        <v>133224</v>
      </c>
      <c r="R223" s="33">
        <f t="shared" si="121"/>
        <v>137208</v>
      </c>
      <c r="S223" s="33">
        <f t="shared" si="121"/>
        <v>140064</v>
      </c>
      <c r="T223" s="33">
        <f t="shared" si="121"/>
        <v>144934</v>
      </c>
      <c r="U223" s="33">
        <f t="shared" si="121"/>
        <v>151505</v>
      </c>
      <c r="V223" s="33">
        <f t="shared" si="121"/>
        <v>153735</v>
      </c>
      <c r="W223" s="33">
        <f t="shared" si="121"/>
        <v>157067</v>
      </c>
      <c r="X223" s="33">
        <f t="shared" si="121"/>
        <v>158489</v>
      </c>
      <c r="Y223" s="33">
        <f t="shared" si="121"/>
        <v>157316</v>
      </c>
      <c r="Z223" s="33">
        <f t="shared" si="121"/>
        <v>159461</v>
      </c>
      <c r="AA223" s="33">
        <f t="shared" si="121"/>
        <v>168783</v>
      </c>
      <c r="AB223" s="33">
        <f t="shared" si="121"/>
        <v>171769</v>
      </c>
      <c r="AC223" s="33">
        <f t="shared" si="121"/>
        <v>174445</v>
      </c>
      <c r="AD223" s="33">
        <f t="shared" si="121"/>
        <v>182149</v>
      </c>
      <c r="AE223" s="33">
        <f t="shared" si="121"/>
        <v>179923</v>
      </c>
      <c r="AF223" s="33">
        <f t="shared" si="121"/>
        <v>184028</v>
      </c>
      <c r="AG223" s="33">
        <f t="shared" si="121"/>
        <v>190088</v>
      </c>
      <c r="AH223" s="33">
        <f t="shared" si="121"/>
        <v>188979</v>
      </c>
      <c r="AI223" s="33">
        <f t="shared" si="121"/>
        <v>182288</v>
      </c>
      <c r="AJ223" s="33">
        <f t="shared" si="121"/>
        <v>182827</v>
      </c>
      <c r="AK223" s="33">
        <f t="shared" si="121"/>
        <v>189394</v>
      </c>
      <c r="AL223" s="33">
        <f t="shared" si="121"/>
        <v>194671</v>
      </c>
      <c r="AM223" s="33">
        <f t="shared" si="121"/>
        <v>200341</v>
      </c>
      <c r="AN223" s="33">
        <f t="shared" si="121"/>
        <v>205115</v>
      </c>
      <c r="AO223" s="33">
        <f t="shared" si="121"/>
        <v>200502</v>
      </c>
      <c r="AP223" s="33">
        <f t="shared" si="121"/>
        <v>205327</v>
      </c>
      <c r="AQ223" s="33">
        <f t="shared" si="121"/>
        <v>213076</v>
      </c>
      <c r="AR223" s="33">
        <f t="shared" si="121"/>
        <v>210902</v>
      </c>
      <c r="AS223" s="33">
        <f t="shared" si="121"/>
        <v>208458</v>
      </c>
      <c r="AT223" s="33">
        <f t="shared" si="121"/>
        <v>212514</v>
      </c>
      <c r="AU223" s="33">
        <f t="shared" si="121"/>
        <v>211651</v>
      </c>
      <c r="AV223" s="33">
        <f t="shared" si="121"/>
        <v>217283</v>
      </c>
      <c r="AW223" s="33">
        <f t="shared" ref="AW223" si="122">AW208+AW213+AW218</f>
        <v>221653</v>
      </c>
      <c r="AX223" s="33">
        <f t="shared" ref="AX223" si="123">AX208+AX213+AX218</f>
        <v>226147</v>
      </c>
    </row>
    <row r="224" spans="1:50" ht="24.95" customHeight="1" x14ac:dyDescent="0.25">
      <c r="A224" s="27" t="s">
        <v>51</v>
      </c>
      <c r="B224" s="34">
        <f>B209+B214+B219</f>
        <v>98648</v>
      </c>
      <c r="C224" s="34">
        <f t="shared" ref="C224:AV224" si="124">C209+C214+C219</f>
        <v>104274</v>
      </c>
      <c r="D224" s="34">
        <f t="shared" si="124"/>
        <v>105262</v>
      </c>
      <c r="E224" s="34">
        <f t="shared" si="124"/>
        <v>108165</v>
      </c>
      <c r="F224" s="34">
        <f t="shared" si="124"/>
        <v>107250</v>
      </c>
      <c r="G224" s="34">
        <f t="shared" si="124"/>
        <v>105538</v>
      </c>
      <c r="H224" s="34">
        <f t="shared" si="124"/>
        <v>107061</v>
      </c>
      <c r="I224" s="34">
        <f t="shared" si="124"/>
        <v>105006</v>
      </c>
      <c r="J224" s="34">
        <f t="shared" si="124"/>
        <v>105000</v>
      </c>
      <c r="K224" s="34">
        <f t="shared" si="124"/>
        <v>105550</v>
      </c>
      <c r="L224" s="34">
        <f t="shared" si="124"/>
        <v>103599</v>
      </c>
      <c r="M224" s="34">
        <f t="shared" si="124"/>
        <v>97793</v>
      </c>
      <c r="N224" s="34">
        <f t="shared" si="124"/>
        <v>95127</v>
      </c>
      <c r="O224" s="34">
        <f t="shared" si="124"/>
        <v>94481</v>
      </c>
      <c r="P224" s="34">
        <f t="shared" si="124"/>
        <v>93985</v>
      </c>
      <c r="Q224" s="34">
        <f t="shared" si="124"/>
        <v>95960</v>
      </c>
      <c r="R224" s="34">
        <f t="shared" si="124"/>
        <v>98373</v>
      </c>
      <c r="S224" s="34">
        <f t="shared" si="124"/>
        <v>99591</v>
      </c>
      <c r="T224" s="34">
        <f t="shared" si="124"/>
        <v>100842</v>
      </c>
      <c r="U224" s="34">
        <f t="shared" si="124"/>
        <v>104971</v>
      </c>
      <c r="V224" s="34">
        <f t="shared" si="124"/>
        <v>104583</v>
      </c>
      <c r="W224" s="34">
        <f t="shared" si="124"/>
        <v>106100</v>
      </c>
      <c r="X224" s="34">
        <f t="shared" si="124"/>
        <v>106356</v>
      </c>
      <c r="Y224" s="34">
        <f t="shared" si="124"/>
        <v>105089</v>
      </c>
      <c r="Z224" s="34">
        <f t="shared" si="124"/>
        <v>106789</v>
      </c>
      <c r="AA224" s="34">
        <f t="shared" si="124"/>
        <v>114563</v>
      </c>
      <c r="AB224" s="34">
        <f t="shared" si="124"/>
        <v>116991</v>
      </c>
      <c r="AC224" s="34">
        <f t="shared" si="124"/>
        <v>118627</v>
      </c>
      <c r="AD224" s="34">
        <f t="shared" si="124"/>
        <v>123512</v>
      </c>
      <c r="AE224" s="34">
        <f t="shared" si="124"/>
        <v>119492</v>
      </c>
      <c r="AF224" s="34">
        <f t="shared" si="124"/>
        <v>120691</v>
      </c>
      <c r="AG224" s="34">
        <f t="shared" si="124"/>
        <v>123052</v>
      </c>
      <c r="AH224" s="34">
        <f t="shared" si="124"/>
        <v>120863</v>
      </c>
      <c r="AI224" s="34">
        <f t="shared" si="124"/>
        <v>111722</v>
      </c>
      <c r="AJ224" s="34">
        <f t="shared" si="124"/>
        <v>109995</v>
      </c>
      <c r="AK224" s="34">
        <f t="shared" si="124"/>
        <v>115137</v>
      </c>
      <c r="AL224" s="34">
        <f t="shared" si="124"/>
        <v>118422</v>
      </c>
      <c r="AM224" s="34">
        <f t="shared" si="124"/>
        <v>120627</v>
      </c>
      <c r="AN224" s="34">
        <f t="shared" si="124"/>
        <v>122104</v>
      </c>
      <c r="AO224" s="34">
        <f t="shared" si="124"/>
        <v>116978</v>
      </c>
      <c r="AP224" s="34">
        <f t="shared" si="124"/>
        <v>119512</v>
      </c>
      <c r="AQ224" s="34">
        <f t="shared" si="124"/>
        <v>124122</v>
      </c>
      <c r="AR224" s="34">
        <f t="shared" si="124"/>
        <v>120172</v>
      </c>
      <c r="AS224" s="34">
        <f t="shared" si="124"/>
        <v>117895</v>
      </c>
      <c r="AT224" s="34">
        <f t="shared" si="124"/>
        <v>119585</v>
      </c>
      <c r="AU224" s="34">
        <f t="shared" si="124"/>
        <v>115846</v>
      </c>
      <c r="AV224" s="34">
        <f t="shared" si="124"/>
        <v>117917</v>
      </c>
      <c r="AW224" s="34">
        <f t="shared" ref="AW224" si="125">AW209+AW214+AW219</f>
        <v>120181</v>
      </c>
      <c r="AX224" s="34">
        <f t="shared" ref="AX224" si="126">AX209+AX214+AX219</f>
        <v>122381</v>
      </c>
    </row>
    <row r="225" spans="1:50" ht="24.95" customHeight="1" thickBot="1" x14ac:dyDescent="0.3">
      <c r="A225" s="37" t="s">
        <v>52</v>
      </c>
      <c r="B225" s="38">
        <f>B210+B215+B220</f>
        <v>26766</v>
      </c>
      <c r="C225" s="38">
        <f t="shared" ref="C225:AV225" si="127">C210+C215+C220</f>
        <v>28406</v>
      </c>
      <c r="D225" s="38">
        <f t="shared" si="127"/>
        <v>29917</v>
      </c>
      <c r="E225" s="38">
        <f t="shared" si="127"/>
        <v>31610</v>
      </c>
      <c r="F225" s="38">
        <f t="shared" si="127"/>
        <v>28048</v>
      </c>
      <c r="G225" s="38">
        <f t="shared" si="127"/>
        <v>29311</v>
      </c>
      <c r="H225" s="38">
        <f t="shared" si="127"/>
        <v>30485</v>
      </c>
      <c r="I225" s="38">
        <f t="shared" si="127"/>
        <v>32299</v>
      </c>
      <c r="J225" s="38">
        <f t="shared" si="127"/>
        <v>33282</v>
      </c>
      <c r="K225" s="38">
        <f t="shared" si="127"/>
        <v>34490</v>
      </c>
      <c r="L225" s="38">
        <f t="shared" si="127"/>
        <v>35397</v>
      </c>
      <c r="M225" s="38">
        <f t="shared" si="127"/>
        <v>35179</v>
      </c>
      <c r="N225" s="38">
        <f t="shared" si="127"/>
        <v>35064</v>
      </c>
      <c r="O225" s="38">
        <f t="shared" si="127"/>
        <v>35352</v>
      </c>
      <c r="P225" s="38">
        <f t="shared" si="127"/>
        <v>36311</v>
      </c>
      <c r="Q225" s="38">
        <f t="shared" si="127"/>
        <v>37264</v>
      </c>
      <c r="R225" s="38">
        <f t="shared" si="127"/>
        <v>38835</v>
      </c>
      <c r="S225" s="38">
        <f t="shared" si="127"/>
        <v>40473</v>
      </c>
      <c r="T225" s="38">
        <f t="shared" si="127"/>
        <v>44092</v>
      </c>
      <c r="U225" s="38">
        <f t="shared" si="127"/>
        <v>46534</v>
      </c>
      <c r="V225" s="38">
        <f t="shared" si="127"/>
        <v>49152</v>
      </c>
      <c r="W225" s="38">
        <f t="shared" si="127"/>
        <v>50967</v>
      </c>
      <c r="X225" s="38">
        <f t="shared" si="127"/>
        <v>52133</v>
      </c>
      <c r="Y225" s="38">
        <f t="shared" si="127"/>
        <v>52227</v>
      </c>
      <c r="Z225" s="38">
        <f t="shared" si="127"/>
        <v>52672</v>
      </c>
      <c r="AA225" s="38">
        <f t="shared" si="127"/>
        <v>54220</v>
      </c>
      <c r="AB225" s="38">
        <f t="shared" si="127"/>
        <v>54778</v>
      </c>
      <c r="AC225" s="38">
        <f t="shared" si="127"/>
        <v>55818</v>
      </c>
      <c r="AD225" s="38">
        <f t="shared" si="127"/>
        <v>58637</v>
      </c>
      <c r="AE225" s="38">
        <f t="shared" si="127"/>
        <v>60431</v>
      </c>
      <c r="AF225" s="38">
        <f t="shared" si="127"/>
        <v>63337</v>
      </c>
      <c r="AG225" s="38">
        <f t="shared" si="127"/>
        <v>67036</v>
      </c>
      <c r="AH225" s="38">
        <f t="shared" si="127"/>
        <v>68116</v>
      </c>
      <c r="AI225" s="38">
        <f t="shared" si="127"/>
        <v>70566</v>
      </c>
      <c r="AJ225" s="38">
        <f t="shared" si="127"/>
        <v>72832</v>
      </c>
      <c r="AK225" s="38">
        <f t="shared" si="127"/>
        <v>74257</v>
      </c>
      <c r="AL225" s="38">
        <f t="shared" si="127"/>
        <v>76249</v>
      </c>
      <c r="AM225" s="38">
        <f t="shared" si="127"/>
        <v>79714</v>
      </c>
      <c r="AN225" s="38">
        <f t="shared" si="127"/>
        <v>83011</v>
      </c>
      <c r="AO225" s="38">
        <f t="shared" si="127"/>
        <v>83524</v>
      </c>
      <c r="AP225" s="38">
        <f t="shared" si="127"/>
        <v>85815</v>
      </c>
      <c r="AQ225" s="38">
        <f t="shared" si="127"/>
        <v>88954</v>
      </c>
      <c r="AR225" s="38">
        <f t="shared" si="127"/>
        <v>90730</v>
      </c>
      <c r="AS225" s="38">
        <f t="shared" si="127"/>
        <v>90563</v>
      </c>
      <c r="AT225" s="38">
        <f t="shared" si="127"/>
        <v>92929</v>
      </c>
      <c r="AU225" s="38">
        <f t="shared" si="127"/>
        <v>95805</v>
      </c>
      <c r="AV225" s="38">
        <f t="shared" si="127"/>
        <v>99366</v>
      </c>
      <c r="AW225" s="38">
        <f t="shared" ref="AW225" si="128">AW210+AW215+AW220</f>
        <v>101472</v>
      </c>
      <c r="AX225" s="38">
        <f>AX210+AX215+AX220</f>
        <v>103766</v>
      </c>
    </row>
    <row r="226" spans="1:50" ht="24.95" customHeight="1" thickTop="1" x14ac:dyDescent="0.25">
      <c r="A226" s="32" t="s">
        <v>94</v>
      </c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</row>
    <row r="227" spans="1:50" ht="24.95" customHeight="1" x14ac:dyDescent="0.25">
      <c r="A227" s="25" t="s">
        <v>50</v>
      </c>
      <c r="B227" s="33">
        <v>981</v>
      </c>
      <c r="C227" s="33">
        <v>994</v>
      </c>
      <c r="D227" s="33">
        <v>1016</v>
      </c>
      <c r="E227" s="33">
        <v>1022</v>
      </c>
      <c r="F227" s="33">
        <v>805</v>
      </c>
      <c r="G227" s="33">
        <v>801</v>
      </c>
      <c r="H227" s="33">
        <v>810</v>
      </c>
      <c r="I227" s="33">
        <v>833</v>
      </c>
      <c r="J227" s="33">
        <v>834</v>
      </c>
      <c r="K227" s="33">
        <v>815</v>
      </c>
      <c r="L227" s="33">
        <v>816</v>
      </c>
      <c r="M227" s="33">
        <v>781</v>
      </c>
      <c r="N227" s="33">
        <v>785</v>
      </c>
      <c r="O227" s="33">
        <v>759</v>
      </c>
      <c r="P227" s="33">
        <v>770</v>
      </c>
      <c r="Q227" s="33">
        <v>779</v>
      </c>
      <c r="R227" s="33">
        <v>792</v>
      </c>
      <c r="S227" s="33">
        <v>797</v>
      </c>
      <c r="T227" s="33">
        <v>903</v>
      </c>
      <c r="U227" s="33">
        <v>922</v>
      </c>
      <c r="V227" s="33">
        <v>945</v>
      </c>
      <c r="W227" s="33">
        <v>967</v>
      </c>
      <c r="X227" s="33">
        <v>978</v>
      </c>
      <c r="Y227" s="33">
        <v>968</v>
      </c>
      <c r="Z227" s="33">
        <v>969</v>
      </c>
      <c r="AA227" s="33">
        <v>965</v>
      </c>
      <c r="AB227" s="33">
        <v>985</v>
      </c>
      <c r="AC227" s="33">
        <v>983</v>
      </c>
      <c r="AD227" s="33">
        <v>971</v>
      </c>
      <c r="AE227" s="33">
        <v>995</v>
      </c>
      <c r="AF227" s="33">
        <v>980</v>
      </c>
      <c r="AG227" s="33">
        <v>983</v>
      </c>
      <c r="AH227" s="33">
        <v>985</v>
      </c>
      <c r="AI227" s="33">
        <v>963</v>
      </c>
      <c r="AJ227" s="33">
        <v>982</v>
      </c>
      <c r="AK227" s="33">
        <v>997</v>
      </c>
      <c r="AL227" s="33">
        <v>1039</v>
      </c>
      <c r="AM227" s="33">
        <v>1041</v>
      </c>
      <c r="AN227" s="33">
        <v>1065</v>
      </c>
      <c r="AO227" s="33">
        <v>1080</v>
      </c>
      <c r="AP227" s="33">
        <v>1292</v>
      </c>
      <c r="AQ227" s="33">
        <v>1281</v>
      </c>
      <c r="AR227" s="33">
        <v>1286</v>
      </c>
      <c r="AS227" s="33">
        <v>1293</v>
      </c>
      <c r="AT227" s="33">
        <v>1311</v>
      </c>
      <c r="AU227" s="33">
        <v>1345</v>
      </c>
      <c r="AV227" s="33">
        <v>1358</v>
      </c>
      <c r="AW227" s="33">
        <v>1357</v>
      </c>
      <c r="AX227" s="33">
        <v>1375</v>
      </c>
    </row>
    <row r="228" spans="1:50" ht="24.95" customHeight="1" x14ac:dyDescent="0.25">
      <c r="A228" s="25" t="s">
        <v>49</v>
      </c>
      <c r="B228" s="33">
        <v>6981</v>
      </c>
      <c r="C228" s="33">
        <v>7028</v>
      </c>
      <c r="D228" s="33">
        <v>7331</v>
      </c>
      <c r="E228" s="33">
        <v>7911</v>
      </c>
      <c r="F228" s="33">
        <v>7129</v>
      </c>
      <c r="G228" s="33">
        <v>7061</v>
      </c>
      <c r="H228" s="33">
        <v>7369</v>
      </c>
      <c r="I228" s="33">
        <v>7469</v>
      </c>
      <c r="J228" s="33">
        <v>6190</v>
      </c>
      <c r="K228" s="33">
        <v>5856</v>
      </c>
      <c r="L228" s="33">
        <v>6072</v>
      </c>
      <c r="M228" s="33">
        <v>5965</v>
      </c>
      <c r="N228" s="33">
        <v>5937</v>
      </c>
      <c r="O228" s="33">
        <v>5797</v>
      </c>
      <c r="P228" s="33">
        <v>5600</v>
      </c>
      <c r="Q228" s="33">
        <f>Q229+Q230</f>
        <v>5192</v>
      </c>
      <c r="R228" s="33">
        <f t="shared" ref="R228:T228" si="129">R229+R230</f>
        <v>4940</v>
      </c>
      <c r="S228" s="33">
        <f t="shared" si="129"/>
        <v>5392</v>
      </c>
      <c r="T228" s="33">
        <f t="shared" si="129"/>
        <v>6293</v>
      </c>
      <c r="U228" s="33">
        <v>6961</v>
      </c>
      <c r="V228" s="33">
        <v>7132</v>
      </c>
      <c r="W228" s="33">
        <v>7618</v>
      </c>
      <c r="X228" s="33">
        <v>8010</v>
      </c>
      <c r="Y228" s="33">
        <v>7610</v>
      </c>
      <c r="Z228" s="33">
        <v>7837</v>
      </c>
      <c r="AA228" s="33">
        <v>8039</v>
      </c>
      <c r="AB228" s="33">
        <v>8006</v>
      </c>
      <c r="AC228" s="33">
        <v>8406</v>
      </c>
      <c r="AD228" s="33">
        <v>8740</v>
      </c>
      <c r="AE228" s="33">
        <v>8749</v>
      </c>
      <c r="AF228" s="33">
        <v>8722</v>
      </c>
      <c r="AG228" s="33">
        <v>8878</v>
      </c>
      <c r="AH228" s="33">
        <v>8712</v>
      </c>
      <c r="AI228" s="33">
        <v>8628</v>
      </c>
      <c r="AJ228" s="33">
        <v>8846</v>
      </c>
      <c r="AK228" s="33">
        <v>8724</v>
      </c>
      <c r="AL228" s="33">
        <v>9218</v>
      </c>
      <c r="AM228" s="33">
        <v>9336</v>
      </c>
      <c r="AN228" s="33">
        <v>9661</v>
      </c>
      <c r="AO228" s="33">
        <v>9312</v>
      </c>
      <c r="AP228" s="33">
        <v>9663</v>
      </c>
      <c r="AQ228" s="33">
        <v>9568</v>
      </c>
      <c r="AR228" s="33">
        <v>9736</v>
      </c>
      <c r="AS228" s="33">
        <v>9573</v>
      </c>
      <c r="AT228" s="33">
        <v>9422</v>
      </c>
      <c r="AU228" s="33">
        <v>9899</v>
      </c>
      <c r="AV228" s="33">
        <v>10323</v>
      </c>
      <c r="AW228" s="33">
        <v>10594</v>
      </c>
      <c r="AX228" s="33">
        <v>10745</v>
      </c>
    </row>
    <row r="229" spans="1:50" ht="24.95" customHeight="1" x14ac:dyDescent="0.25">
      <c r="A229" s="27" t="s">
        <v>51</v>
      </c>
      <c r="B229" s="34">
        <v>4928</v>
      </c>
      <c r="C229" s="34">
        <v>4872</v>
      </c>
      <c r="D229" s="34">
        <v>5009</v>
      </c>
      <c r="E229" s="34">
        <v>5189</v>
      </c>
      <c r="F229" s="34">
        <v>5038</v>
      </c>
      <c r="G229" s="34">
        <v>4783</v>
      </c>
      <c r="H229" s="34">
        <v>4895</v>
      </c>
      <c r="I229" s="34">
        <v>4623</v>
      </c>
      <c r="J229" s="34">
        <v>3466</v>
      </c>
      <c r="K229" s="34">
        <v>3121</v>
      </c>
      <c r="L229" s="34">
        <v>3179</v>
      </c>
      <c r="M229" s="34">
        <v>3123</v>
      </c>
      <c r="N229" s="34">
        <v>3142</v>
      </c>
      <c r="O229" s="34">
        <v>3017</v>
      </c>
      <c r="P229" s="34">
        <v>2841</v>
      </c>
      <c r="Q229" s="34">
        <v>2496</v>
      </c>
      <c r="R229" s="34">
        <v>2396</v>
      </c>
      <c r="S229" s="34">
        <v>2699</v>
      </c>
      <c r="T229" s="34">
        <v>3140</v>
      </c>
      <c r="U229" s="34">
        <v>3691</v>
      </c>
      <c r="V229" s="34">
        <v>3895</v>
      </c>
      <c r="W229" s="34">
        <v>4244</v>
      </c>
      <c r="X229" s="34">
        <v>4459</v>
      </c>
      <c r="Y229" s="34">
        <v>4031</v>
      </c>
      <c r="Z229" s="34">
        <v>4270</v>
      </c>
      <c r="AA229" s="34">
        <v>4390</v>
      </c>
      <c r="AB229" s="34">
        <v>4342</v>
      </c>
      <c r="AC229" s="34">
        <v>4443</v>
      </c>
      <c r="AD229" s="34">
        <v>4910</v>
      </c>
      <c r="AE229" s="34">
        <v>4864</v>
      </c>
      <c r="AF229" s="34">
        <v>4833</v>
      </c>
      <c r="AG229" s="34">
        <v>4817</v>
      </c>
      <c r="AH229" s="34">
        <v>4578</v>
      </c>
      <c r="AI229" s="34">
        <v>4418</v>
      </c>
      <c r="AJ229" s="34">
        <v>4395</v>
      </c>
      <c r="AK229" s="34">
        <v>4104</v>
      </c>
      <c r="AL229" s="34">
        <v>4270</v>
      </c>
      <c r="AM229" s="34">
        <v>4315</v>
      </c>
      <c r="AN229" s="34">
        <v>4560</v>
      </c>
      <c r="AO229" s="34">
        <v>4243</v>
      </c>
      <c r="AP229" s="34">
        <v>4457</v>
      </c>
      <c r="AQ229" s="34">
        <v>4356</v>
      </c>
      <c r="AR229" s="34">
        <v>4514</v>
      </c>
      <c r="AS229" s="34">
        <v>4387</v>
      </c>
      <c r="AT229" s="34">
        <v>4261</v>
      </c>
      <c r="AU229" s="34">
        <v>4697</v>
      </c>
      <c r="AV229" s="34">
        <v>4843</v>
      </c>
      <c r="AW229" s="34">
        <v>5039</v>
      </c>
      <c r="AX229" s="34">
        <v>5162</v>
      </c>
    </row>
    <row r="230" spans="1:50" ht="24.95" customHeight="1" thickBot="1" x14ac:dyDescent="0.3">
      <c r="A230" s="29" t="s">
        <v>52</v>
      </c>
      <c r="B230" s="35">
        <v>2053</v>
      </c>
      <c r="C230" s="35">
        <v>2156</v>
      </c>
      <c r="D230" s="35">
        <v>2322</v>
      </c>
      <c r="E230" s="35">
        <v>2722</v>
      </c>
      <c r="F230" s="35">
        <v>2091</v>
      </c>
      <c r="G230" s="35">
        <v>2278</v>
      </c>
      <c r="H230" s="35">
        <v>2474</v>
      </c>
      <c r="I230" s="35">
        <v>2846</v>
      </c>
      <c r="J230" s="35">
        <v>2724</v>
      </c>
      <c r="K230" s="35">
        <v>2735</v>
      </c>
      <c r="L230" s="35">
        <v>2893</v>
      </c>
      <c r="M230" s="35">
        <v>2842</v>
      </c>
      <c r="N230" s="35">
        <v>2795</v>
      </c>
      <c r="O230" s="35">
        <v>2780</v>
      </c>
      <c r="P230" s="35">
        <v>2759</v>
      </c>
      <c r="Q230" s="35">
        <v>2696</v>
      </c>
      <c r="R230" s="35">
        <v>2544</v>
      </c>
      <c r="S230" s="35">
        <v>2693</v>
      </c>
      <c r="T230" s="35">
        <v>3153</v>
      </c>
      <c r="U230" s="35">
        <v>3270</v>
      </c>
      <c r="V230" s="35">
        <v>3237</v>
      </c>
      <c r="W230" s="35">
        <v>3374</v>
      </c>
      <c r="X230" s="35">
        <v>3551</v>
      </c>
      <c r="Y230" s="35">
        <v>3579</v>
      </c>
      <c r="Z230" s="35">
        <v>3567</v>
      </c>
      <c r="AA230" s="35">
        <v>3649</v>
      </c>
      <c r="AB230" s="35">
        <v>3664</v>
      </c>
      <c r="AC230" s="35">
        <v>3963</v>
      </c>
      <c r="AD230" s="35">
        <v>3830</v>
      </c>
      <c r="AE230" s="35">
        <v>3885</v>
      </c>
      <c r="AF230" s="35">
        <v>3889</v>
      </c>
      <c r="AG230" s="35">
        <v>4061</v>
      </c>
      <c r="AH230" s="35">
        <v>4134</v>
      </c>
      <c r="AI230" s="35">
        <v>4210</v>
      </c>
      <c r="AJ230" s="35">
        <v>4451</v>
      </c>
      <c r="AK230" s="35">
        <v>4620</v>
      </c>
      <c r="AL230" s="35">
        <v>4948</v>
      </c>
      <c r="AM230" s="35">
        <v>5021</v>
      </c>
      <c r="AN230" s="35">
        <v>5101</v>
      </c>
      <c r="AO230" s="35">
        <v>5069</v>
      </c>
      <c r="AP230" s="35">
        <v>5206</v>
      </c>
      <c r="AQ230" s="35">
        <v>5212</v>
      </c>
      <c r="AR230" s="35">
        <v>5222</v>
      </c>
      <c r="AS230" s="35">
        <v>5186</v>
      </c>
      <c r="AT230" s="35">
        <v>5161</v>
      </c>
      <c r="AU230" s="35">
        <v>5202</v>
      </c>
      <c r="AV230" s="35">
        <v>5480</v>
      </c>
      <c r="AW230" s="35">
        <v>5555</v>
      </c>
      <c r="AX230" s="35">
        <v>5583</v>
      </c>
    </row>
    <row r="231" spans="1:50" ht="24.95" customHeight="1" x14ac:dyDescent="0.25">
      <c r="A231" s="22" t="s">
        <v>95</v>
      </c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</row>
    <row r="232" spans="1:50" ht="24.95" customHeight="1" x14ac:dyDescent="0.25">
      <c r="A232" s="25" t="s">
        <v>50</v>
      </c>
      <c r="B232" s="33">
        <v>843</v>
      </c>
      <c r="C232" s="33">
        <v>849</v>
      </c>
      <c r="D232" s="33">
        <v>866</v>
      </c>
      <c r="E232" s="33">
        <v>864</v>
      </c>
      <c r="F232" s="33">
        <v>645</v>
      </c>
      <c r="G232" s="33">
        <v>618</v>
      </c>
      <c r="H232" s="33">
        <v>621</v>
      </c>
      <c r="I232" s="33">
        <v>630</v>
      </c>
      <c r="J232" s="33">
        <v>628</v>
      </c>
      <c r="K232" s="33">
        <v>661</v>
      </c>
      <c r="L232" s="33">
        <v>375</v>
      </c>
      <c r="M232" s="33">
        <v>667</v>
      </c>
      <c r="N232" s="33">
        <v>667</v>
      </c>
      <c r="O232" s="33">
        <v>682</v>
      </c>
      <c r="P232" s="33">
        <v>688</v>
      </c>
      <c r="Q232" s="33">
        <v>679</v>
      </c>
      <c r="R232" s="33">
        <v>668</v>
      </c>
      <c r="S232" s="33">
        <v>716</v>
      </c>
      <c r="T232" s="33">
        <v>801</v>
      </c>
      <c r="U232" s="33">
        <v>871</v>
      </c>
      <c r="V232" s="33">
        <v>911</v>
      </c>
      <c r="W232" s="33">
        <v>924</v>
      </c>
      <c r="X232" s="33">
        <v>921</v>
      </c>
      <c r="Y232" s="33">
        <v>944</v>
      </c>
      <c r="Z232" s="33">
        <v>975</v>
      </c>
      <c r="AA232" s="33">
        <v>978</v>
      </c>
      <c r="AB232" s="33">
        <v>967</v>
      </c>
      <c r="AC232" s="33">
        <v>976</v>
      </c>
      <c r="AD232" s="33">
        <v>984</v>
      </c>
      <c r="AE232" s="33">
        <v>993</v>
      </c>
      <c r="AF232" s="33">
        <v>1001</v>
      </c>
      <c r="AG232" s="33">
        <v>1027</v>
      </c>
      <c r="AH232" s="33">
        <v>999</v>
      </c>
      <c r="AI232" s="33">
        <v>999</v>
      </c>
      <c r="AJ232" s="33">
        <v>992</v>
      </c>
      <c r="AK232" s="33">
        <v>983</v>
      </c>
      <c r="AL232" s="33">
        <v>990</v>
      </c>
      <c r="AM232" s="33">
        <v>1002</v>
      </c>
      <c r="AN232" s="33">
        <v>1027</v>
      </c>
      <c r="AO232" s="33">
        <v>1019</v>
      </c>
      <c r="AP232" s="33">
        <v>1196</v>
      </c>
      <c r="AQ232" s="33">
        <v>1188</v>
      </c>
      <c r="AR232" s="33">
        <v>1201</v>
      </c>
      <c r="AS232" s="33">
        <v>1173</v>
      </c>
      <c r="AT232" s="33">
        <v>1196</v>
      </c>
      <c r="AU232" s="33">
        <v>1223</v>
      </c>
      <c r="AV232" s="33">
        <v>1266</v>
      </c>
      <c r="AW232" s="33">
        <v>1317</v>
      </c>
      <c r="AX232" s="33">
        <v>1293</v>
      </c>
    </row>
    <row r="233" spans="1:50" ht="24.95" customHeight="1" x14ac:dyDescent="0.25">
      <c r="A233" s="25" t="s">
        <v>49</v>
      </c>
      <c r="B233" s="33">
        <v>2917</v>
      </c>
      <c r="C233" s="33">
        <v>3027</v>
      </c>
      <c r="D233" s="33">
        <v>3032</v>
      </c>
      <c r="E233" s="33">
        <v>3106</v>
      </c>
      <c r="F233" s="33">
        <v>2719</v>
      </c>
      <c r="G233" s="33">
        <v>2905</v>
      </c>
      <c r="H233" s="33">
        <v>2879</v>
      </c>
      <c r="I233" s="33">
        <v>3096</v>
      </c>
      <c r="J233" s="33">
        <v>3120</v>
      </c>
      <c r="K233" s="33">
        <v>3259</v>
      </c>
      <c r="L233" s="33">
        <v>3344</v>
      </c>
      <c r="M233" s="33">
        <v>3028</v>
      </c>
      <c r="N233" s="33">
        <v>3087</v>
      </c>
      <c r="O233" s="33">
        <v>3288</v>
      </c>
      <c r="P233" s="33">
        <v>3193</v>
      </c>
      <c r="Q233" s="33">
        <f>Q234+Q235</f>
        <v>3119</v>
      </c>
      <c r="R233" s="33">
        <f t="shared" ref="R233:T233" si="130">R234+R235</f>
        <v>3195</v>
      </c>
      <c r="S233" s="33">
        <f t="shared" si="130"/>
        <v>3448</v>
      </c>
      <c r="T233" s="33">
        <f t="shared" si="130"/>
        <v>3732</v>
      </c>
      <c r="U233" s="33">
        <v>4294</v>
      </c>
      <c r="V233" s="33">
        <v>4501</v>
      </c>
      <c r="W233" s="33">
        <v>4585</v>
      </c>
      <c r="X233" s="33">
        <v>4712</v>
      </c>
      <c r="Y233" s="33">
        <v>4767</v>
      </c>
      <c r="Z233" s="33">
        <v>4949</v>
      </c>
      <c r="AA233" s="33">
        <v>5269</v>
      </c>
      <c r="AB233" s="33">
        <v>5151</v>
      </c>
      <c r="AC233" s="33">
        <v>5190</v>
      </c>
      <c r="AD233" s="33">
        <v>5055</v>
      </c>
      <c r="AE233" s="33">
        <v>4919</v>
      </c>
      <c r="AF233" s="33">
        <v>5029</v>
      </c>
      <c r="AG233" s="33">
        <v>5236</v>
      </c>
      <c r="AH233" s="33">
        <v>5168</v>
      </c>
      <c r="AI233" s="33">
        <v>5379</v>
      </c>
      <c r="AJ233" s="33">
        <v>5482</v>
      </c>
      <c r="AK233" s="33">
        <v>5613</v>
      </c>
      <c r="AL233" s="33">
        <v>5783</v>
      </c>
      <c r="AM233" s="33">
        <v>6000</v>
      </c>
      <c r="AN233" s="33">
        <v>6205</v>
      </c>
      <c r="AO233" s="33">
        <v>6228</v>
      </c>
      <c r="AP233" s="33">
        <v>6576</v>
      </c>
      <c r="AQ233" s="33">
        <v>6773</v>
      </c>
      <c r="AR233" s="33">
        <v>6766</v>
      </c>
      <c r="AS233" s="33">
        <v>6657</v>
      </c>
      <c r="AT233" s="33">
        <v>6783</v>
      </c>
      <c r="AU233" s="33">
        <v>7205</v>
      </c>
      <c r="AV233" s="33">
        <v>7438</v>
      </c>
      <c r="AW233" s="33">
        <v>7677</v>
      </c>
      <c r="AX233" s="33">
        <v>7692</v>
      </c>
    </row>
    <row r="234" spans="1:50" ht="24.95" customHeight="1" x14ac:dyDescent="0.25">
      <c r="A234" s="27" t="s">
        <v>51</v>
      </c>
      <c r="B234" s="34">
        <v>2202</v>
      </c>
      <c r="C234" s="34">
        <v>2307</v>
      </c>
      <c r="D234" s="34">
        <v>2208</v>
      </c>
      <c r="E234" s="34">
        <v>2224</v>
      </c>
      <c r="F234" s="34">
        <v>2131</v>
      </c>
      <c r="G234" s="34">
        <v>2327</v>
      </c>
      <c r="H234" s="34">
        <v>2279</v>
      </c>
      <c r="I234" s="34">
        <v>2397</v>
      </c>
      <c r="J234" s="34">
        <v>2388</v>
      </c>
      <c r="K234" s="34">
        <v>2491</v>
      </c>
      <c r="L234" s="34">
        <v>2509</v>
      </c>
      <c r="M234" s="34">
        <v>2216</v>
      </c>
      <c r="N234" s="34">
        <v>2266</v>
      </c>
      <c r="O234" s="34">
        <v>2437</v>
      </c>
      <c r="P234" s="34">
        <v>2287</v>
      </c>
      <c r="Q234" s="34">
        <v>2235</v>
      </c>
      <c r="R234" s="34">
        <v>2287</v>
      </c>
      <c r="S234" s="34">
        <v>2454</v>
      </c>
      <c r="T234" s="34">
        <v>2579</v>
      </c>
      <c r="U234" s="34">
        <v>2727</v>
      </c>
      <c r="V234" s="34">
        <v>2856</v>
      </c>
      <c r="W234" s="34">
        <v>2893</v>
      </c>
      <c r="X234" s="34">
        <v>2963</v>
      </c>
      <c r="Y234" s="34">
        <v>2999</v>
      </c>
      <c r="Z234" s="34">
        <v>3097</v>
      </c>
      <c r="AA234" s="34">
        <v>3131</v>
      </c>
      <c r="AB234" s="34">
        <v>3185</v>
      </c>
      <c r="AC234" s="34">
        <v>3231</v>
      </c>
      <c r="AD234" s="34">
        <v>3205</v>
      </c>
      <c r="AE234" s="34">
        <v>3093</v>
      </c>
      <c r="AF234" s="34">
        <v>3208</v>
      </c>
      <c r="AG234" s="34">
        <v>3327</v>
      </c>
      <c r="AH234" s="34">
        <v>3284</v>
      </c>
      <c r="AI234" s="34">
        <v>3304</v>
      </c>
      <c r="AJ234" s="34">
        <v>3383</v>
      </c>
      <c r="AK234" s="34">
        <v>3485</v>
      </c>
      <c r="AL234" s="34">
        <v>3579</v>
      </c>
      <c r="AM234" s="34">
        <v>3691</v>
      </c>
      <c r="AN234" s="34">
        <v>3784</v>
      </c>
      <c r="AO234" s="34">
        <v>3787</v>
      </c>
      <c r="AP234" s="34">
        <v>4003</v>
      </c>
      <c r="AQ234" s="34">
        <v>4132</v>
      </c>
      <c r="AR234" s="34">
        <v>4084</v>
      </c>
      <c r="AS234" s="34">
        <v>4037</v>
      </c>
      <c r="AT234" s="34">
        <v>4112</v>
      </c>
      <c r="AU234" s="34">
        <v>4417</v>
      </c>
      <c r="AV234" s="34">
        <v>4512</v>
      </c>
      <c r="AW234" s="34">
        <v>4683</v>
      </c>
      <c r="AX234" s="34">
        <v>4728</v>
      </c>
    </row>
    <row r="235" spans="1:50" ht="24.95" customHeight="1" thickBot="1" x14ac:dyDescent="0.3">
      <c r="A235" s="29" t="s">
        <v>52</v>
      </c>
      <c r="B235" s="35">
        <v>715</v>
      </c>
      <c r="C235" s="35">
        <v>720</v>
      </c>
      <c r="D235" s="35">
        <v>824</v>
      </c>
      <c r="E235" s="35">
        <v>882</v>
      </c>
      <c r="F235" s="35">
        <v>588</v>
      </c>
      <c r="G235" s="35">
        <v>578</v>
      </c>
      <c r="H235" s="35">
        <v>600</v>
      </c>
      <c r="I235" s="35">
        <v>699</v>
      </c>
      <c r="J235" s="35">
        <v>732</v>
      </c>
      <c r="K235" s="35">
        <v>768</v>
      </c>
      <c r="L235" s="35">
        <v>835</v>
      </c>
      <c r="M235" s="35">
        <v>812</v>
      </c>
      <c r="N235" s="35">
        <v>821</v>
      </c>
      <c r="O235" s="35">
        <v>851</v>
      </c>
      <c r="P235" s="35">
        <v>906</v>
      </c>
      <c r="Q235" s="35">
        <v>884</v>
      </c>
      <c r="R235" s="35">
        <v>908</v>
      </c>
      <c r="S235" s="35">
        <v>994</v>
      </c>
      <c r="T235" s="35">
        <v>1153</v>
      </c>
      <c r="U235" s="35">
        <v>1567</v>
      </c>
      <c r="V235" s="35">
        <v>1645</v>
      </c>
      <c r="W235" s="35">
        <v>1692</v>
      </c>
      <c r="X235" s="35">
        <v>1749</v>
      </c>
      <c r="Y235" s="35">
        <v>1768</v>
      </c>
      <c r="Z235" s="35">
        <v>1852</v>
      </c>
      <c r="AA235" s="35">
        <v>2138</v>
      </c>
      <c r="AB235" s="35">
        <v>1966</v>
      </c>
      <c r="AC235" s="35">
        <v>1959</v>
      </c>
      <c r="AD235" s="35">
        <v>1850</v>
      </c>
      <c r="AE235" s="35">
        <v>1826</v>
      </c>
      <c r="AF235" s="35">
        <v>1821</v>
      </c>
      <c r="AG235" s="35">
        <v>1909</v>
      </c>
      <c r="AH235" s="35">
        <v>1884</v>
      </c>
      <c r="AI235" s="35">
        <v>2075</v>
      </c>
      <c r="AJ235" s="35">
        <v>2099</v>
      </c>
      <c r="AK235" s="35">
        <v>2128</v>
      </c>
      <c r="AL235" s="35">
        <v>2204</v>
      </c>
      <c r="AM235" s="35">
        <v>2309</v>
      </c>
      <c r="AN235" s="35">
        <v>2421</v>
      </c>
      <c r="AO235" s="35">
        <v>2441</v>
      </c>
      <c r="AP235" s="35">
        <v>2573</v>
      </c>
      <c r="AQ235" s="35">
        <v>2641</v>
      </c>
      <c r="AR235" s="35">
        <v>2682</v>
      </c>
      <c r="AS235" s="35">
        <v>2620</v>
      </c>
      <c r="AT235" s="35">
        <v>2671</v>
      </c>
      <c r="AU235" s="35">
        <v>2788</v>
      </c>
      <c r="AV235" s="35">
        <v>2926</v>
      </c>
      <c r="AW235" s="35">
        <v>2994</v>
      </c>
      <c r="AX235" s="35">
        <v>2964</v>
      </c>
    </row>
    <row r="236" spans="1:50" ht="24.95" customHeight="1" x14ac:dyDescent="0.25">
      <c r="A236" s="32" t="s">
        <v>96</v>
      </c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 t="s">
        <v>109</v>
      </c>
      <c r="AU236" s="36"/>
      <c r="AV236" s="36"/>
      <c r="AW236" s="36"/>
      <c r="AX236" s="36"/>
    </row>
    <row r="237" spans="1:50" ht="24.95" customHeight="1" x14ac:dyDescent="0.25">
      <c r="A237" s="25" t="s">
        <v>50</v>
      </c>
      <c r="B237" s="33">
        <v>1172</v>
      </c>
      <c r="C237" s="33">
        <v>1209</v>
      </c>
      <c r="D237" s="33">
        <v>1204</v>
      </c>
      <c r="E237" s="33">
        <v>1209</v>
      </c>
      <c r="F237" s="33">
        <v>903</v>
      </c>
      <c r="G237" s="33">
        <v>883</v>
      </c>
      <c r="H237" s="33">
        <v>868</v>
      </c>
      <c r="I237" s="33">
        <v>872</v>
      </c>
      <c r="J237" s="33">
        <v>908</v>
      </c>
      <c r="K237" s="33">
        <v>913</v>
      </c>
      <c r="L237" s="33">
        <v>889</v>
      </c>
      <c r="M237" s="33">
        <v>867</v>
      </c>
      <c r="N237" s="33">
        <v>853</v>
      </c>
      <c r="O237" s="33">
        <v>818</v>
      </c>
      <c r="P237" s="33">
        <v>846</v>
      </c>
      <c r="Q237" s="33">
        <v>847</v>
      </c>
      <c r="R237" s="33">
        <v>853</v>
      </c>
      <c r="S237" s="33">
        <v>886</v>
      </c>
      <c r="T237" s="33">
        <v>1030</v>
      </c>
      <c r="U237" s="33">
        <v>1096</v>
      </c>
      <c r="V237" s="33">
        <v>1143</v>
      </c>
      <c r="W237" s="33">
        <v>1143</v>
      </c>
      <c r="X237" s="33">
        <v>1157</v>
      </c>
      <c r="Y237" s="33">
        <v>1172</v>
      </c>
      <c r="Z237" s="33">
        <v>1216</v>
      </c>
      <c r="AA237" s="33">
        <v>1228</v>
      </c>
      <c r="AB237" s="33">
        <v>1233</v>
      </c>
      <c r="AC237" s="33">
        <v>1215</v>
      </c>
      <c r="AD237" s="33">
        <v>1235</v>
      </c>
      <c r="AE237" s="33">
        <v>1235</v>
      </c>
      <c r="AF237" s="33">
        <v>1279</v>
      </c>
      <c r="AG237" s="33">
        <v>1274</v>
      </c>
      <c r="AH237" s="33">
        <v>1280</v>
      </c>
      <c r="AI237" s="33">
        <v>1274</v>
      </c>
      <c r="AJ237" s="33">
        <v>1301</v>
      </c>
      <c r="AK237" s="33">
        <v>1303</v>
      </c>
      <c r="AL237" s="33">
        <v>1355</v>
      </c>
      <c r="AM237" s="33">
        <v>1408</v>
      </c>
      <c r="AN237" s="33">
        <v>1400</v>
      </c>
      <c r="AO237" s="33">
        <v>1380</v>
      </c>
      <c r="AP237" s="33">
        <v>1583</v>
      </c>
      <c r="AQ237" s="33">
        <v>1599</v>
      </c>
      <c r="AR237" s="33">
        <v>1620</v>
      </c>
      <c r="AS237" s="33">
        <v>1607</v>
      </c>
      <c r="AT237" s="33">
        <v>1625</v>
      </c>
      <c r="AU237" s="33">
        <v>1677</v>
      </c>
      <c r="AV237" s="33">
        <v>1710</v>
      </c>
      <c r="AW237" s="33">
        <v>1765</v>
      </c>
      <c r="AX237" s="33">
        <v>1763</v>
      </c>
    </row>
    <row r="238" spans="1:50" ht="24.95" customHeight="1" x14ac:dyDescent="0.25">
      <c r="A238" s="25" t="s">
        <v>49</v>
      </c>
      <c r="B238" s="33">
        <v>5385</v>
      </c>
      <c r="C238" s="33">
        <v>5756</v>
      </c>
      <c r="D238" s="33">
        <v>5802</v>
      </c>
      <c r="E238" s="33">
        <v>5998</v>
      </c>
      <c r="F238" s="33">
        <v>5509</v>
      </c>
      <c r="G238" s="33">
        <v>5261</v>
      </c>
      <c r="H238" s="33">
        <v>5370</v>
      </c>
      <c r="I238" s="33">
        <v>5561</v>
      </c>
      <c r="J238" s="33">
        <v>6492</v>
      </c>
      <c r="K238" s="33">
        <v>6326</v>
      </c>
      <c r="L238" s="33">
        <v>5899</v>
      </c>
      <c r="M238" s="33">
        <v>5785</v>
      </c>
      <c r="N238" s="33">
        <v>5402</v>
      </c>
      <c r="O238" s="33">
        <v>5133</v>
      </c>
      <c r="P238" s="33">
        <v>5043</v>
      </c>
      <c r="Q238" s="33">
        <f>Q239+Q240</f>
        <v>4957</v>
      </c>
      <c r="R238" s="33">
        <f t="shared" ref="R238:T238" si="131">R239+R240</f>
        <v>4946</v>
      </c>
      <c r="S238" s="33">
        <f t="shared" si="131"/>
        <v>5175</v>
      </c>
      <c r="T238" s="33">
        <f t="shared" si="131"/>
        <v>5899</v>
      </c>
      <c r="U238" s="33">
        <v>6084</v>
      </c>
      <c r="V238" s="33">
        <v>6455</v>
      </c>
      <c r="W238" s="33">
        <v>6573</v>
      </c>
      <c r="X238" s="33">
        <v>6694</v>
      </c>
      <c r="Y238" s="33">
        <v>6727</v>
      </c>
      <c r="Z238" s="33">
        <v>7081</v>
      </c>
      <c r="AA238" s="33">
        <v>6859</v>
      </c>
      <c r="AB238" s="33">
        <v>7041</v>
      </c>
      <c r="AC238" s="33">
        <v>7168</v>
      </c>
      <c r="AD238" s="33">
        <v>7540</v>
      </c>
      <c r="AE238" s="33">
        <v>7578</v>
      </c>
      <c r="AF238" s="33">
        <v>8032</v>
      </c>
      <c r="AG238" s="33">
        <v>8216</v>
      </c>
      <c r="AH238" s="33">
        <v>8585</v>
      </c>
      <c r="AI238" s="33">
        <v>8314</v>
      </c>
      <c r="AJ238" s="33">
        <v>9106</v>
      </c>
      <c r="AK238" s="33">
        <v>9272</v>
      </c>
      <c r="AL238" s="33">
        <v>9498</v>
      </c>
      <c r="AM238" s="33">
        <v>9817</v>
      </c>
      <c r="AN238" s="33">
        <v>9803</v>
      </c>
      <c r="AO238" s="33">
        <v>9909</v>
      </c>
      <c r="AP238" s="33">
        <v>10018</v>
      </c>
      <c r="AQ238" s="33">
        <v>10538</v>
      </c>
      <c r="AR238" s="33">
        <v>10521</v>
      </c>
      <c r="AS238" s="33">
        <v>10450</v>
      </c>
      <c r="AT238" s="33">
        <v>10378</v>
      </c>
      <c r="AU238" s="33">
        <v>10565</v>
      </c>
      <c r="AV238" s="33">
        <v>10887</v>
      </c>
      <c r="AW238" s="33">
        <v>11230</v>
      </c>
      <c r="AX238" s="33">
        <v>11202</v>
      </c>
    </row>
    <row r="239" spans="1:50" ht="24.95" customHeight="1" x14ac:dyDescent="0.25">
      <c r="A239" s="27" t="s">
        <v>51</v>
      </c>
      <c r="B239" s="34">
        <v>4010</v>
      </c>
      <c r="C239" s="34">
        <v>4100</v>
      </c>
      <c r="D239" s="34">
        <v>4066</v>
      </c>
      <c r="E239" s="34">
        <v>4130</v>
      </c>
      <c r="F239" s="34">
        <v>3953</v>
      </c>
      <c r="G239" s="34">
        <v>3692</v>
      </c>
      <c r="H239" s="34">
        <v>3731</v>
      </c>
      <c r="I239" s="34">
        <v>3787</v>
      </c>
      <c r="J239" s="34">
        <v>4577</v>
      </c>
      <c r="K239" s="34">
        <v>4372</v>
      </c>
      <c r="L239" s="34">
        <v>3924</v>
      </c>
      <c r="M239" s="34">
        <v>3863</v>
      </c>
      <c r="N239" s="34">
        <v>3497</v>
      </c>
      <c r="O239" s="34">
        <v>3248</v>
      </c>
      <c r="P239" s="34">
        <v>3140</v>
      </c>
      <c r="Q239" s="34">
        <v>3040</v>
      </c>
      <c r="R239" s="34">
        <v>2987</v>
      </c>
      <c r="S239" s="34">
        <v>3082</v>
      </c>
      <c r="T239" s="34">
        <v>3501</v>
      </c>
      <c r="U239" s="34">
        <v>3738</v>
      </c>
      <c r="V239" s="34">
        <v>3946</v>
      </c>
      <c r="W239" s="34">
        <v>3988</v>
      </c>
      <c r="X239" s="34">
        <v>4006</v>
      </c>
      <c r="Y239" s="34">
        <v>4061</v>
      </c>
      <c r="Z239" s="34">
        <v>4144</v>
      </c>
      <c r="AA239" s="34">
        <v>4142</v>
      </c>
      <c r="AB239" s="34">
        <v>4309</v>
      </c>
      <c r="AC239" s="34">
        <v>4357</v>
      </c>
      <c r="AD239" s="34">
        <v>4492</v>
      </c>
      <c r="AE239" s="34">
        <v>4574</v>
      </c>
      <c r="AF239" s="34">
        <v>4831</v>
      </c>
      <c r="AG239" s="34">
        <v>4814</v>
      </c>
      <c r="AH239" s="34">
        <v>5142</v>
      </c>
      <c r="AI239" s="34">
        <v>4697</v>
      </c>
      <c r="AJ239" s="34">
        <v>5139</v>
      </c>
      <c r="AK239" s="34">
        <v>5223</v>
      </c>
      <c r="AL239" s="34">
        <v>5361</v>
      </c>
      <c r="AM239" s="34">
        <v>5499</v>
      </c>
      <c r="AN239" s="34">
        <v>5426</v>
      </c>
      <c r="AO239" s="34">
        <v>5449</v>
      </c>
      <c r="AP239" s="34">
        <v>5477</v>
      </c>
      <c r="AQ239" s="34">
        <v>5729</v>
      </c>
      <c r="AR239" s="34">
        <v>5634</v>
      </c>
      <c r="AS239" s="34">
        <v>5595</v>
      </c>
      <c r="AT239" s="34">
        <v>5494</v>
      </c>
      <c r="AU239" s="34">
        <v>5654</v>
      </c>
      <c r="AV239" s="34">
        <v>5866</v>
      </c>
      <c r="AW239" s="34">
        <v>6031</v>
      </c>
      <c r="AX239" s="34">
        <v>6027</v>
      </c>
    </row>
    <row r="240" spans="1:50" ht="24.95" customHeight="1" thickBot="1" x14ac:dyDescent="0.3">
      <c r="A240" s="29" t="s">
        <v>52</v>
      </c>
      <c r="B240" s="35">
        <v>1375</v>
      </c>
      <c r="C240" s="35">
        <v>1656</v>
      </c>
      <c r="D240" s="35">
        <v>1736</v>
      </c>
      <c r="E240" s="35">
        <v>1868</v>
      </c>
      <c r="F240" s="35">
        <v>1556</v>
      </c>
      <c r="G240" s="35">
        <v>1569</v>
      </c>
      <c r="H240" s="35">
        <v>1639</v>
      </c>
      <c r="I240" s="35">
        <v>1774</v>
      </c>
      <c r="J240" s="35">
        <v>1915</v>
      </c>
      <c r="K240" s="35">
        <v>1954</v>
      </c>
      <c r="L240" s="35">
        <v>1975</v>
      </c>
      <c r="M240" s="35">
        <v>1922</v>
      </c>
      <c r="N240" s="35">
        <v>1905</v>
      </c>
      <c r="O240" s="35">
        <v>1885</v>
      </c>
      <c r="P240" s="35">
        <v>1903</v>
      </c>
      <c r="Q240" s="35">
        <v>1917</v>
      </c>
      <c r="R240" s="35">
        <v>1959</v>
      </c>
      <c r="S240" s="35">
        <v>2093</v>
      </c>
      <c r="T240" s="35">
        <v>2398</v>
      </c>
      <c r="U240" s="35">
        <v>2346</v>
      </c>
      <c r="V240" s="35">
        <v>2509</v>
      </c>
      <c r="W240" s="35">
        <v>2585</v>
      </c>
      <c r="X240" s="35">
        <v>2688</v>
      </c>
      <c r="Y240" s="35">
        <v>2666</v>
      </c>
      <c r="Z240" s="35">
        <v>2937</v>
      </c>
      <c r="AA240" s="35">
        <v>2717</v>
      </c>
      <c r="AB240" s="35">
        <v>2732</v>
      </c>
      <c r="AC240" s="35">
        <v>2811</v>
      </c>
      <c r="AD240" s="35">
        <v>3048</v>
      </c>
      <c r="AE240" s="35">
        <v>3004</v>
      </c>
      <c r="AF240" s="35">
        <v>3201</v>
      </c>
      <c r="AG240" s="35">
        <v>3402</v>
      </c>
      <c r="AH240" s="35">
        <v>3443</v>
      </c>
      <c r="AI240" s="35">
        <v>3617</v>
      </c>
      <c r="AJ240" s="35">
        <v>3967</v>
      </c>
      <c r="AK240" s="35">
        <v>4049</v>
      </c>
      <c r="AL240" s="35">
        <v>4137</v>
      </c>
      <c r="AM240" s="35">
        <v>4318</v>
      </c>
      <c r="AN240" s="35">
        <v>4377</v>
      </c>
      <c r="AO240" s="35">
        <v>4460</v>
      </c>
      <c r="AP240" s="35">
        <v>4541</v>
      </c>
      <c r="AQ240" s="35">
        <v>4809</v>
      </c>
      <c r="AR240" s="35">
        <v>4887</v>
      </c>
      <c r="AS240" s="35">
        <v>4855</v>
      </c>
      <c r="AT240" s="35">
        <v>4884</v>
      </c>
      <c r="AU240" s="35">
        <v>4911</v>
      </c>
      <c r="AV240" s="35">
        <v>5021</v>
      </c>
      <c r="AW240" s="35">
        <v>5199</v>
      </c>
      <c r="AX240" s="35">
        <v>5175</v>
      </c>
    </row>
    <row r="241" spans="1:50" ht="24.95" customHeight="1" x14ac:dyDescent="0.25">
      <c r="A241" s="32" t="s">
        <v>97</v>
      </c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</row>
    <row r="242" spans="1:50" ht="24.95" customHeight="1" x14ac:dyDescent="0.25">
      <c r="A242" s="25" t="s">
        <v>50</v>
      </c>
      <c r="B242" s="33">
        <v>1392</v>
      </c>
      <c r="C242" s="33">
        <v>1404</v>
      </c>
      <c r="D242" s="33">
        <v>1463</v>
      </c>
      <c r="E242" s="33">
        <v>1441</v>
      </c>
      <c r="F242" s="33">
        <v>989</v>
      </c>
      <c r="G242" s="33">
        <v>960</v>
      </c>
      <c r="H242" s="33">
        <v>955</v>
      </c>
      <c r="I242" s="33">
        <v>904</v>
      </c>
      <c r="J242" s="33">
        <v>922</v>
      </c>
      <c r="K242" s="33">
        <v>951</v>
      </c>
      <c r="L242" s="33">
        <v>920</v>
      </c>
      <c r="M242" s="33">
        <v>906</v>
      </c>
      <c r="N242" s="33">
        <v>884</v>
      </c>
      <c r="O242" s="33">
        <v>873</v>
      </c>
      <c r="P242" s="33">
        <v>896</v>
      </c>
      <c r="Q242" s="33">
        <v>909</v>
      </c>
      <c r="R242" s="33">
        <v>924</v>
      </c>
      <c r="S242" s="33">
        <v>949</v>
      </c>
      <c r="T242" s="33">
        <v>1125</v>
      </c>
      <c r="U242" s="33">
        <v>1167</v>
      </c>
      <c r="V242" s="33">
        <v>1206</v>
      </c>
      <c r="W242" s="33">
        <v>1225</v>
      </c>
      <c r="X242" s="33">
        <v>1250</v>
      </c>
      <c r="Y242" s="33">
        <v>1247</v>
      </c>
      <c r="Z242" s="33">
        <v>1283</v>
      </c>
      <c r="AA242" s="33">
        <v>1264</v>
      </c>
      <c r="AB242" s="33">
        <v>1270</v>
      </c>
      <c r="AC242" s="33">
        <v>1272</v>
      </c>
      <c r="AD242" s="33">
        <v>1275</v>
      </c>
      <c r="AE242" s="33">
        <v>1257</v>
      </c>
      <c r="AF242" s="33">
        <v>1350</v>
      </c>
      <c r="AG242" s="33">
        <v>1341</v>
      </c>
      <c r="AH242" s="33">
        <v>1338</v>
      </c>
      <c r="AI242" s="33">
        <v>1340</v>
      </c>
      <c r="AJ242" s="33">
        <v>1352</v>
      </c>
      <c r="AK242" s="33">
        <v>1361</v>
      </c>
      <c r="AL242" s="33">
        <v>1396</v>
      </c>
      <c r="AM242" s="33">
        <v>1424</v>
      </c>
      <c r="AN242" s="33">
        <v>1423</v>
      </c>
      <c r="AO242" s="33">
        <v>1423</v>
      </c>
      <c r="AP242" s="33">
        <v>1660</v>
      </c>
      <c r="AQ242" s="33">
        <v>1660</v>
      </c>
      <c r="AR242" s="33">
        <v>1650</v>
      </c>
      <c r="AS242" s="33">
        <v>1667</v>
      </c>
      <c r="AT242" s="33">
        <v>1670</v>
      </c>
      <c r="AU242" s="33">
        <v>1725</v>
      </c>
      <c r="AV242" s="33">
        <v>1780</v>
      </c>
      <c r="AW242" s="33">
        <v>1824</v>
      </c>
      <c r="AX242" s="33">
        <v>1826</v>
      </c>
    </row>
    <row r="243" spans="1:50" ht="24.95" customHeight="1" x14ac:dyDescent="0.25">
      <c r="A243" s="25" t="s">
        <v>49</v>
      </c>
      <c r="B243" s="33">
        <v>6415</v>
      </c>
      <c r="C243" s="33">
        <v>6721</v>
      </c>
      <c r="D243" s="33">
        <v>6870</v>
      </c>
      <c r="E243" s="33">
        <v>7436</v>
      </c>
      <c r="F243" s="33">
        <v>6112</v>
      </c>
      <c r="G243" s="33">
        <v>6345</v>
      </c>
      <c r="H243" s="33">
        <v>6073</v>
      </c>
      <c r="I243" s="33">
        <v>6112</v>
      </c>
      <c r="J243" s="33">
        <v>5982</v>
      </c>
      <c r="K243" s="33">
        <v>6184</v>
      </c>
      <c r="L243" s="33">
        <v>5954</v>
      </c>
      <c r="M243" s="33">
        <v>5332</v>
      </c>
      <c r="N243" s="33">
        <v>5397</v>
      </c>
      <c r="O243" s="33">
        <v>5291</v>
      </c>
      <c r="P243" s="33">
        <v>5467</v>
      </c>
      <c r="Q243" s="33">
        <f>Q244+Q245</f>
        <v>5403</v>
      </c>
      <c r="R243" s="33">
        <f>R244+R245</f>
        <v>5276</v>
      </c>
      <c r="S243" s="33">
        <f>S244+S245</f>
        <v>5305</v>
      </c>
      <c r="T243" s="33">
        <f>T244+T245</f>
        <v>6134</v>
      </c>
      <c r="U243" s="33">
        <v>6355</v>
      </c>
      <c r="V243" s="33">
        <v>6945</v>
      </c>
      <c r="W243" s="33">
        <v>7048</v>
      </c>
      <c r="X243" s="33">
        <v>7097</v>
      </c>
      <c r="Y243" s="33">
        <v>7052</v>
      </c>
      <c r="Z243" s="33">
        <v>7106</v>
      </c>
      <c r="AA243" s="33">
        <v>7409</v>
      </c>
      <c r="AB243" s="33">
        <v>7398</v>
      </c>
      <c r="AC243" s="33">
        <v>7599</v>
      </c>
      <c r="AD243" s="33">
        <v>7720</v>
      </c>
      <c r="AE243" s="33">
        <v>7891</v>
      </c>
      <c r="AF243" s="33">
        <v>8339</v>
      </c>
      <c r="AG243" s="33">
        <v>8480</v>
      </c>
      <c r="AH243" s="33">
        <v>8510</v>
      </c>
      <c r="AI243" s="33">
        <v>9080</v>
      </c>
      <c r="AJ243" s="33">
        <v>9612</v>
      </c>
      <c r="AK243" s="33">
        <v>10072</v>
      </c>
      <c r="AL243" s="33">
        <v>10457</v>
      </c>
      <c r="AM243" s="33">
        <v>10843</v>
      </c>
      <c r="AN243" s="33">
        <v>11191</v>
      </c>
      <c r="AO243" s="33">
        <v>11155</v>
      </c>
      <c r="AP243" s="33">
        <v>11493</v>
      </c>
      <c r="AQ243" s="33">
        <v>11912</v>
      </c>
      <c r="AR243" s="33">
        <v>12007</v>
      </c>
      <c r="AS243" s="33">
        <v>12040</v>
      </c>
      <c r="AT243" s="33">
        <v>12073</v>
      </c>
      <c r="AU243" s="33">
        <v>12293</v>
      </c>
      <c r="AV243" s="33">
        <v>12660</v>
      </c>
      <c r="AW243" s="33">
        <v>12896</v>
      </c>
      <c r="AX243" s="33">
        <v>13228</v>
      </c>
    </row>
    <row r="244" spans="1:50" ht="24.95" customHeight="1" x14ac:dyDescent="0.25">
      <c r="A244" s="27" t="s">
        <v>51</v>
      </c>
      <c r="B244" s="34">
        <v>4757</v>
      </c>
      <c r="C244" s="34">
        <v>4923</v>
      </c>
      <c r="D244" s="34">
        <v>4938</v>
      </c>
      <c r="E244" s="34">
        <v>5363</v>
      </c>
      <c r="F244" s="34">
        <v>4759</v>
      </c>
      <c r="G244" s="34">
        <v>4849</v>
      </c>
      <c r="H244" s="34">
        <v>4659</v>
      </c>
      <c r="I244" s="34">
        <v>4699</v>
      </c>
      <c r="J244" s="34">
        <v>4506</v>
      </c>
      <c r="K244" s="34">
        <v>4670</v>
      </c>
      <c r="L244" s="34">
        <v>4446</v>
      </c>
      <c r="M244" s="34">
        <v>3864</v>
      </c>
      <c r="N244" s="34">
        <v>3886</v>
      </c>
      <c r="O244" s="34">
        <v>3791</v>
      </c>
      <c r="P244" s="34">
        <v>3819</v>
      </c>
      <c r="Q244" s="34">
        <v>3682</v>
      </c>
      <c r="R244" s="34">
        <v>3534</v>
      </c>
      <c r="S244" s="34">
        <v>3480</v>
      </c>
      <c r="T244" s="34">
        <v>3870</v>
      </c>
      <c r="U244" s="34">
        <v>4059</v>
      </c>
      <c r="V244" s="34">
        <v>4445</v>
      </c>
      <c r="W244" s="34">
        <v>4467</v>
      </c>
      <c r="X244" s="34">
        <v>4408</v>
      </c>
      <c r="Y244" s="34">
        <v>4356</v>
      </c>
      <c r="Z244" s="34">
        <v>4427</v>
      </c>
      <c r="AA244" s="34">
        <v>4602</v>
      </c>
      <c r="AB244" s="34">
        <v>4554</v>
      </c>
      <c r="AC244" s="34">
        <v>4617</v>
      </c>
      <c r="AD244" s="34">
        <v>4589</v>
      </c>
      <c r="AE244" s="34">
        <v>4666</v>
      </c>
      <c r="AF244" s="34">
        <v>5007</v>
      </c>
      <c r="AG244" s="34">
        <v>4968</v>
      </c>
      <c r="AH244" s="34">
        <v>5085</v>
      </c>
      <c r="AI244" s="34">
        <v>5403</v>
      </c>
      <c r="AJ244" s="34">
        <v>5654</v>
      </c>
      <c r="AK244" s="34">
        <v>5959</v>
      </c>
      <c r="AL244" s="34">
        <v>6228</v>
      </c>
      <c r="AM244" s="34">
        <v>6405</v>
      </c>
      <c r="AN244" s="34">
        <v>6680</v>
      </c>
      <c r="AO244" s="34">
        <v>6587</v>
      </c>
      <c r="AP244" s="34">
        <v>6756</v>
      </c>
      <c r="AQ244" s="34">
        <v>6982</v>
      </c>
      <c r="AR244" s="34">
        <v>6912</v>
      </c>
      <c r="AS244" s="34">
        <v>6891</v>
      </c>
      <c r="AT244" s="34">
        <v>6797</v>
      </c>
      <c r="AU244" s="34">
        <v>6841</v>
      </c>
      <c r="AV244" s="34">
        <v>7073</v>
      </c>
      <c r="AW244" s="34">
        <v>7103</v>
      </c>
      <c r="AX244" s="34">
        <v>7255</v>
      </c>
    </row>
    <row r="245" spans="1:50" ht="24.95" customHeight="1" thickBot="1" x14ac:dyDescent="0.3">
      <c r="A245" s="29" t="s">
        <v>52</v>
      </c>
      <c r="B245" s="35">
        <v>1658</v>
      </c>
      <c r="C245" s="35">
        <v>1798</v>
      </c>
      <c r="D245" s="35">
        <v>1932</v>
      </c>
      <c r="E245" s="35">
        <v>2073</v>
      </c>
      <c r="F245" s="35">
        <v>1353</v>
      </c>
      <c r="G245" s="35">
        <v>1496</v>
      </c>
      <c r="H245" s="35">
        <v>1414</v>
      </c>
      <c r="I245" s="35">
        <v>1413</v>
      </c>
      <c r="J245" s="35">
        <v>1476</v>
      </c>
      <c r="K245" s="35">
        <v>1514</v>
      </c>
      <c r="L245" s="35">
        <v>1508</v>
      </c>
      <c r="M245" s="35">
        <v>1468</v>
      </c>
      <c r="N245" s="35">
        <v>1511</v>
      </c>
      <c r="O245" s="35">
        <v>1500</v>
      </c>
      <c r="P245" s="35">
        <v>1648</v>
      </c>
      <c r="Q245" s="35">
        <v>1721</v>
      </c>
      <c r="R245" s="35">
        <v>1742</v>
      </c>
      <c r="S245" s="35">
        <v>1825</v>
      </c>
      <c r="T245" s="35">
        <v>2264</v>
      </c>
      <c r="U245" s="35">
        <v>2296</v>
      </c>
      <c r="V245" s="35">
        <v>2500</v>
      </c>
      <c r="W245" s="35">
        <v>2581</v>
      </c>
      <c r="X245" s="35">
        <v>2689</v>
      </c>
      <c r="Y245" s="35">
        <v>2696</v>
      </c>
      <c r="Z245" s="35">
        <v>2679</v>
      </c>
      <c r="AA245" s="35">
        <v>2807</v>
      </c>
      <c r="AB245" s="35">
        <v>2844</v>
      </c>
      <c r="AC245" s="35">
        <v>2982</v>
      </c>
      <c r="AD245" s="35">
        <v>3131</v>
      </c>
      <c r="AE245" s="35">
        <v>3225</v>
      </c>
      <c r="AF245" s="35">
        <v>3332</v>
      </c>
      <c r="AG245" s="35">
        <v>3512</v>
      </c>
      <c r="AH245" s="35">
        <v>3425</v>
      </c>
      <c r="AI245" s="35">
        <v>3677</v>
      </c>
      <c r="AJ245" s="35">
        <v>3958</v>
      </c>
      <c r="AK245" s="35">
        <v>4113</v>
      </c>
      <c r="AL245" s="35">
        <v>4229</v>
      </c>
      <c r="AM245" s="35">
        <v>4438</v>
      </c>
      <c r="AN245" s="35">
        <v>4511</v>
      </c>
      <c r="AO245" s="35">
        <v>4568</v>
      </c>
      <c r="AP245" s="35">
        <v>4737</v>
      </c>
      <c r="AQ245" s="35">
        <v>4930</v>
      </c>
      <c r="AR245" s="35">
        <v>5095</v>
      </c>
      <c r="AS245" s="35">
        <v>5149</v>
      </c>
      <c r="AT245" s="35">
        <v>5276</v>
      </c>
      <c r="AU245" s="35">
        <v>5452</v>
      </c>
      <c r="AV245" s="35">
        <v>5587</v>
      </c>
      <c r="AW245" s="35">
        <v>5793</v>
      </c>
      <c r="AX245" s="35">
        <v>5973</v>
      </c>
    </row>
    <row r="246" spans="1:50" ht="24.95" customHeight="1" x14ac:dyDescent="0.25">
      <c r="A246" s="32" t="s">
        <v>98</v>
      </c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</row>
    <row r="247" spans="1:50" ht="24.95" customHeight="1" x14ac:dyDescent="0.25">
      <c r="A247" s="25" t="s">
        <v>50</v>
      </c>
      <c r="B247" s="33">
        <v>964</v>
      </c>
      <c r="C247" s="33">
        <v>973</v>
      </c>
      <c r="D247" s="33">
        <v>984</v>
      </c>
      <c r="E247" s="33">
        <v>994</v>
      </c>
      <c r="F247" s="33">
        <v>701</v>
      </c>
      <c r="G247" s="33">
        <v>658</v>
      </c>
      <c r="H247" s="33">
        <v>651</v>
      </c>
      <c r="I247" s="33">
        <v>631</v>
      </c>
      <c r="J247" s="33">
        <v>649</v>
      </c>
      <c r="K247" s="33">
        <v>661</v>
      </c>
      <c r="L247" s="33">
        <v>672</v>
      </c>
      <c r="M247" s="33">
        <v>653</v>
      </c>
      <c r="N247" s="33">
        <v>643</v>
      </c>
      <c r="O247" s="33">
        <v>608</v>
      </c>
      <c r="P247" s="33">
        <v>596</v>
      </c>
      <c r="Q247" s="33">
        <v>584</v>
      </c>
      <c r="R247" s="33">
        <v>587</v>
      </c>
      <c r="S247" s="33">
        <v>586</v>
      </c>
      <c r="T247" s="33">
        <v>732</v>
      </c>
      <c r="U247" s="33">
        <v>788</v>
      </c>
      <c r="V247" s="33">
        <v>794</v>
      </c>
      <c r="W247" s="33">
        <v>795</v>
      </c>
      <c r="X247" s="33">
        <v>806</v>
      </c>
      <c r="Y247" s="33">
        <v>798</v>
      </c>
      <c r="Z247" s="33">
        <v>779</v>
      </c>
      <c r="AA247" s="33">
        <v>768</v>
      </c>
      <c r="AB247" s="33">
        <v>766</v>
      </c>
      <c r="AC247" s="33">
        <v>773</v>
      </c>
      <c r="AD247" s="33">
        <v>767</v>
      </c>
      <c r="AE247" s="33">
        <v>772</v>
      </c>
      <c r="AF247" s="33">
        <v>797</v>
      </c>
      <c r="AG247" s="33">
        <v>789</v>
      </c>
      <c r="AH247" s="33">
        <v>793</v>
      </c>
      <c r="AI247" s="33">
        <v>792</v>
      </c>
      <c r="AJ247" s="33">
        <v>798</v>
      </c>
      <c r="AK247" s="33">
        <v>803</v>
      </c>
      <c r="AL247" s="33">
        <v>830</v>
      </c>
      <c r="AM247" s="33">
        <v>864</v>
      </c>
      <c r="AN247" s="33">
        <v>885</v>
      </c>
      <c r="AO247" s="33">
        <v>885</v>
      </c>
      <c r="AP247" s="33">
        <v>1081</v>
      </c>
      <c r="AQ247" s="33">
        <v>1072</v>
      </c>
      <c r="AR247" s="33">
        <v>1064</v>
      </c>
      <c r="AS247" s="33">
        <v>1058</v>
      </c>
      <c r="AT247" s="33">
        <v>1086</v>
      </c>
      <c r="AU247" s="33">
        <v>1105</v>
      </c>
      <c r="AV247" s="33">
        <v>1105</v>
      </c>
      <c r="AW247" s="33">
        <v>1127</v>
      </c>
      <c r="AX247" s="33">
        <v>1138</v>
      </c>
    </row>
    <row r="248" spans="1:50" ht="24.95" customHeight="1" x14ac:dyDescent="0.25">
      <c r="A248" s="25" t="s">
        <v>49</v>
      </c>
      <c r="B248" s="33">
        <v>4280</v>
      </c>
      <c r="C248" s="33">
        <v>4333</v>
      </c>
      <c r="D248" s="33">
        <v>4462</v>
      </c>
      <c r="E248" s="33">
        <v>4397</v>
      </c>
      <c r="F248" s="33">
        <v>3569</v>
      </c>
      <c r="G248" s="33">
        <v>3667</v>
      </c>
      <c r="H248" s="33">
        <v>3785</v>
      </c>
      <c r="I248" s="33">
        <v>3742</v>
      </c>
      <c r="J248" s="33">
        <v>3877</v>
      </c>
      <c r="K248" s="33">
        <v>4115</v>
      </c>
      <c r="L248" s="33">
        <v>4425</v>
      </c>
      <c r="M248" s="33">
        <v>4242</v>
      </c>
      <c r="N248" s="33">
        <v>4331</v>
      </c>
      <c r="O248" s="33">
        <v>4095</v>
      </c>
      <c r="P248" s="33">
        <v>4084</v>
      </c>
      <c r="Q248" s="33">
        <f>Q249+Q250</f>
        <v>3960</v>
      </c>
      <c r="R248" s="33">
        <f t="shared" ref="R248:T248" si="132">R249+R250</f>
        <v>4009</v>
      </c>
      <c r="S248" s="33">
        <f t="shared" si="132"/>
        <v>3948</v>
      </c>
      <c r="T248" s="33">
        <f t="shared" si="132"/>
        <v>4458</v>
      </c>
      <c r="U248" s="33">
        <v>4552</v>
      </c>
      <c r="V248" s="33">
        <v>4939</v>
      </c>
      <c r="W248" s="33">
        <v>5530</v>
      </c>
      <c r="X248" s="33">
        <v>5589</v>
      </c>
      <c r="Y248" s="33">
        <v>5246</v>
      </c>
      <c r="Z248" s="33">
        <v>4937</v>
      </c>
      <c r="AA248" s="33">
        <v>4794</v>
      </c>
      <c r="AB248" s="33">
        <v>4967</v>
      </c>
      <c r="AC248" s="33">
        <v>5060</v>
      </c>
      <c r="AD248" s="33">
        <v>5068</v>
      </c>
      <c r="AE248" s="33">
        <v>5186</v>
      </c>
      <c r="AF248" s="33">
        <v>5213</v>
      </c>
      <c r="AG248" s="33">
        <v>5339</v>
      </c>
      <c r="AH248" s="33">
        <v>5306</v>
      </c>
      <c r="AI248" s="33">
        <v>5353</v>
      </c>
      <c r="AJ248" s="33">
        <v>5647</v>
      </c>
      <c r="AK248" s="33">
        <v>5735</v>
      </c>
      <c r="AL248" s="33">
        <v>5597</v>
      </c>
      <c r="AM248" s="33">
        <v>5629</v>
      </c>
      <c r="AN248" s="33">
        <v>5821</v>
      </c>
      <c r="AO248" s="33">
        <v>5868</v>
      </c>
      <c r="AP248" s="33">
        <v>6018</v>
      </c>
      <c r="AQ248" s="33">
        <v>6276</v>
      </c>
      <c r="AR248" s="33">
        <v>6346</v>
      </c>
      <c r="AS248" s="33">
        <v>6275</v>
      </c>
      <c r="AT248" s="33">
        <v>6395</v>
      </c>
      <c r="AU248" s="33">
        <v>6379</v>
      </c>
      <c r="AV248" s="33">
        <v>6450</v>
      </c>
      <c r="AW248" s="33">
        <v>6623</v>
      </c>
      <c r="AX248" s="33">
        <v>6667</v>
      </c>
    </row>
    <row r="249" spans="1:50" ht="24.95" customHeight="1" x14ac:dyDescent="0.25">
      <c r="A249" s="27" t="s">
        <v>51</v>
      </c>
      <c r="B249" s="34">
        <v>3049</v>
      </c>
      <c r="C249" s="34">
        <v>3025</v>
      </c>
      <c r="D249" s="34">
        <v>3151</v>
      </c>
      <c r="E249" s="34">
        <v>2976</v>
      </c>
      <c r="F249" s="34">
        <v>2556</v>
      </c>
      <c r="G249" s="34">
        <v>2639</v>
      </c>
      <c r="H249" s="34">
        <v>2782</v>
      </c>
      <c r="I249" s="34">
        <v>2731</v>
      </c>
      <c r="J249" s="34">
        <v>2835</v>
      </c>
      <c r="K249" s="34">
        <v>2982</v>
      </c>
      <c r="L249" s="34">
        <v>3229</v>
      </c>
      <c r="M249" s="34">
        <v>3015</v>
      </c>
      <c r="N249" s="34">
        <v>3092</v>
      </c>
      <c r="O249" s="34">
        <v>2880</v>
      </c>
      <c r="P249" s="34">
        <v>2853</v>
      </c>
      <c r="Q249" s="34">
        <v>2749</v>
      </c>
      <c r="R249" s="34">
        <v>2730</v>
      </c>
      <c r="S249" s="34">
        <v>2708</v>
      </c>
      <c r="T249" s="34">
        <v>2982</v>
      </c>
      <c r="U249" s="34">
        <v>3001</v>
      </c>
      <c r="V249" s="34">
        <v>3305</v>
      </c>
      <c r="W249" s="34">
        <v>3749</v>
      </c>
      <c r="X249" s="34">
        <v>3643</v>
      </c>
      <c r="Y249" s="34">
        <v>3389</v>
      </c>
      <c r="Z249" s="34">
        <v>3248</v>
      </c>
      <c r="AA249" s="34">
        <v>3196</v>
      </c>
      <c r="AB249" s="34">
        <v>3178</v>
      </c>
      <c r="AC249" s="34">
        <v>3256</v>
      </c>
      <c r="AD249" s="34">
        <v>3245</v>
      </c>
      <c r="AE249" s="34">
        <v>3328</v>
      </c>
      <c r="AF249" s="34">
        <v>3322</v>
      </c>
      <c r="AG249" s="34">
        <v>3365</v>
      </c>
      <c r="AH249" s="34">
        <v>3291</v>
      </c>
      <c r="AI249" s="34">
        <v>3263</v>
      </c>
      <c r="AJ249" s="34">
        <v>3425</v>
      </c>
      <c r="AK249" s="34">
        <v>3473</v>
      </c>
      <c r="AL249" s="34">
        <v>3350</v>
      </c>
      <c r="AM249" s="34">
        <v>3274</v>
      </c>
      <c r="AN249" s="34">
        <v>3328</v>
      </c>
      <c r="AO249" s="34">
        <v>3358</v>
      </c>
      <c r="AP249" s="34">
        <v>3349</v>
      </c>
      <c r="AQ249" s="34">
        <v>3467</v>
      </c>
      <c r="AR249" s="34">
        <v>3506</v>
      </c>
      <c r="AS249" s="34">
        <v>3451</v>
      </c>
      <c r="AT249" s="34">
        <v>3531</v>
      </c>
      <c r="AU249" s="34">
        <v>3509</v>
      </c>
      <c r="AV249" s="34">
        <v>3544</v>
      </c>
      <c r="AW249" s="34">
        <v>3620</v>
      </c>
      <c r="AX249" s="34">
        <v>3631</v>
      </c>
    </row>
    <row r="250" spans="1:50" ht="24.95" customHeight="1" thickBot="1" x14ac:dyDescent="0.3">
      <c r="A250" s="29" t="s">
        <v>52</v>
      </c>
      <c r="B250" s="35">
        <v>1231</v>
      </c>
      <c r="C250" s="35">
        <v>1308</v>
      </c>
      <c r="D250" s="35">
        <v>1311</v>
      </c>
      <c r="E250" s="35">
        <v>1421</v>
      </c>
      <c r="F250" s="35">
        <v>1013</v>
      </c>
      <c r="G250" s="35">
        <v>1028</v>
      </c>
      <c r="H250" s="35">
        <v>1003</v>
      </c>
      <c r="I250" s="35">
        <v>1011</v>
      </c>
      <c r="J250" s="35">
        <v>1042</v>
      </c>
      <c r="K250" s="35">
        <v>1133</v>
      </c>
      <c r="L250" s="35">
        <v>1196</v>
      </c>
      <c r="M250" s="35">
        <v>1227</v>
      </c>
      <c r="N250" s="35">
        <v>1239</v>
      </c>
      <c r="O250" s="35">
        <v>1215</v>
      </c>
      <c r="P250" s="35">
        <v>1231</v>
      </c>
      <c r="Q250" s="35">
        <v>1211</v>
      </c>
      <c r="R250" s="35">
        <v>1279</v>
      </c>
      <c r="S250" s="35">
        <v>1240</v>
      </c>
      <c r="T250" s="35">
        <v>1476</v>
      </c>
      <c r="U250" s="35">
        <v>1551</v>
      </c>
      <c r="V250" s="35">
        <v>1634</v>
      </c>
      <c r="W250" s="35">
        <v>1781</v>
      </c>
      <c r="X250" s="35">
        <v>1946</v>
      </c>
      <c r="Y250" s="35">
        <v>1857</v>
      </c>
      <c r="Z250" s="35">
        <v>1689</v>
      </c>
      <c r="AA250" s="35">
        <v>1598</v>
      </c>
      <c r="AB250" s="35">
        <v>1789</v>
      </c>
      <c r="AC250" s="35">
        <v>1804</v>
      </c>
      <c r="AD250" s="35">
        <v>1823</v>
      </c>
      <c r="AE250" s="35">
        <v>1858</v>
      </c>
      <c r="AF250" s="35">
        <v>1891</v>
      </c>
      <c r="AG250" s="35">
        <v>1974</v>
      </c>
      <c r="AH250" s="35">
        <v>2015</v>
      </c>
      <c r="AI250" s="35">
        <v>2090</v>
      </c>
      <c r="AJ250" s="35">
        <v>2222</v>
      </c>
      <c r="AK250" s="35">
        <v>2262</v>
      </c>
      <c r="AL250" s="35">
        <v>2247</v>
      </c>
      <c r="AM250" s="35">
        <v>2355</v>
      </c>
      <c r="AN250" s="35">
        <v>2493</v>
      </c>
      <c r="AO250" s="35">
        <v>2510</v>
      </c>
      <c r="AP250" s="35">
        <v>2669</v>
      </c>
      <c r="AQ250" s="35">
        <v>2809</v>
      </c>
      <c r="AR250" s="35">
        <v>2840</v>
      </c>
      <c r="AS250" s="35">
        <v>2824</v>
      </c>
      <c r="AT250" s="35">
        <v>2864</v>
      </c>
      <c r="AU250" s="35">
        <v>2870</v>
      </c>
      <c r="AV250" s="35">
        <v>2906</v>
      </c>
      <c r="AW250" s="35">
        <v>3003</v>
      </c>
      <c r="AX250" s="35">
        <v>3036</v>
      </c>
    </row>
    <row r="251" spans="1:50" ht="24.95" customHeight="1" x14ac:dyDescent="0.25">
      <c r="A251" s="32" t="s">
        <v>99</v>
      </c>
      <c r="B251" s="42"/>
      <c r="C251" s="42"/>
      <c r="D251" s="42"/>
      <c r="E251" s="33"/>
      <c r="F251" s="33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</row>
    <row r="252" spans="1:50" ht="24.95" customHeight="1" x14ac:dyDescent="0.25">
      <c r="A252" s="25" t="s">
        <v>50</v>
      </c>
      <c r="B252" s="42">
        <f t="shared" ref="B252:Q252" si="133">B227+B232+B237+B242+B247</f>
        <v>5352</v>
      </c>
      <c r="C252" s="42">
        <f t="shared" si="133"/>
        <v>5429</v>
      </c>
      <c r="D252" s="42">
        <f t="shared" si="133"/>
        <v>5533</v>
      </c>
      <c r="E252" s="42">
        <f t="shared" si="133"/>
        <v>5530</v>
      </c>
      <c r="F252" s="42">
        <f t="shared" si="133"/>
        <v>4043</v>
      </c>
      <c r="G252" s="42">
        <f t="shared" si="133"/>
        <v>3920</v>
      </c>
      <c r="H252" s="42">
        <f t="shared" si="133"/>
        <v>3905</v>
      </c>
      <c r="I252" s="42">
        <f t="shared" si="133"/>
        <v>3870</v>
      </c>
      <c r="J252" s="42">
        <f t="shared" si="133"/>
        <v>3941</v>
      </c>
      <c r="K252" s="42">
        <f t="shared" si="133"/>
        <v>4001</v>
      </c>
      <c r="L252" s="42">
        <f t="shared" si="133"/>
        <v>3672</v>
      </c>
      <c r="M252" s="42">
        <f t="shared" si="133"/>
        <v>3874</v>
      </c>
      <c r="N252" s="42">
        <f t="shared" si="133"/>
        <v>3832</v>
      </c>
      <c r="O252" s="42">
        <f t="shared" si="133"/>
        <v>3740</v>
      </c>
      <c r="P252" s="42">
        <f t="shared" si="133"/>
        <v>3796</v>
      </c>
      <c r="Q252" s="42">
        <f t="shared" si="133"/>
        <v>3798</v>
      </c>
      <c r="R252" s="42">
        <v>3824</v>
      </c>
      <c r="S252" s="42">
        <f t="shared" ref="S252:AV252" si="134">S227+S232+S237+S242+S247</f>
        <v>3934</v>
      </c>
      <c r="T252" s="42">
        <f t="shared" si="134"/>
        <v>4591</v>
      </c>
      <c r="U252" s="42">
        <f t="shared" si="134"/>
        <v>4844</v>
      </c>
      <c r="V252" s="42">
        <f t="shared" si="134"/>
        <v>4999</v>
      </c>
      <c r="W252" s="42">
        <f t="shared" si="134"/>
        <v>5054</v>
      </c>
      <c r="X252" s="42">
        <f t="shared" si="134"/>
        <v>5112</v>
      </c>
      <c r="Y252" s="42">
        <f t="shared" si="134"/>
        <v>5129</v>
      </c>
      <c r="Z252" s="42">
        <f t="shared" si="134"/>
        <v>5222</v>
      </c>
      <c r="AA252" s="42">
        <f t="shared" si="134"/>
        <v>5203</v>
      </c>
      <c r="AB252" s="42">
        <f t="shared" si="134"/>
        <v>5221</v>
      </c>
      <c r="AC252" s="42">
        <f t="shared" si="134"/>
        <v>5219</v>
      </c>
      <c r="AD252" s="42">
        <f t="shared" si="134"/>
        <v>5232</v>
      </c>
      <c r="AE252" s="42">
        <f t="shared" si="134"/>
        <v>5252</v>
      </c>
      <c r="AF252" s="42">
        <f t="shared" si="134"/>
        <v>5407</v>
      </c>
      <c r="AG252" s="42">
        <f t="shared" si="134"/>
        <v>5414</v>
      </c>
      <c r="AH252" s="42">
        <f t="shared" si="134"/>
        <v>5395</v>
      </c>
      <c r="AI252" s="42">
        <f t="shared" si="134"/>
        <v>5368</v>
      </c>
      <c r="AJ252" s="42">
        <f t="shared" si="134"/>
        <v>5425</v>
      </c>
      <c r="AK252" s="42">
        <f t="shared" si="134"/>
        <v>5447</v>
      </c>
      <c r="AL252" s="42">
        <f t="shared" si="134"/>
        <v>5610</v>
      </c>
      <c r="AM252" s="42">
        <f t="shared" si="134"/>
        <v>5739</v>
      </c>
      <c r="AN252" s="42">
        <f t="shared" si="134"/>
        <v>5800</v>
      </c>
      <c r="AO252" s="42">
        <f t="shared" si="134"/>
        <v>5787</v>
      </c>
      <c r="AP252" s="42">
        <f t="shared" si="134"/>
        <v>6812</v>
      </c>
      <c r="AQ252" s="42">
        <f t="shared" si="134"/>
        <v>6800</v>
      </c>
      <c r="AR252" s="42">
        <f t="shared" si="134"/>
        <v>6821</v>
      </c>
      <c r="AS252" s="42">
        <f t="shared" si="134"/>
        <v>6798</v>
      </c>
      <c r="AT252" s="42">
        <f t="shared" si="134"/>
        <v>6888</v>
      </c>
      <c r="AU252" s="42">
        <f t="shared" si="134"/>
        <v>7075</v>
      </c>
      <c r="AV252" s="42">
        <f t="shared" si="134"/>
        <v>7219</v>
      </c>
      <c r="AW252" s="42">
        <f t="shared" ref="AW252" si="135">AW227+AW232+AW237+AW242+AW247</f>
        <v>7390</v>
      </c>
      <c r="AX252" s="42">
        <f t="shared" ref="AX252" si="136">AX227+AX232+AX237+AX242+AX247</f>
        <v>7395</v>
      </c>
    </row>
    <row r="253" spans="1:50" ht="24.95" customHeight="1" x14ac:dyDescent="0.25">
      <c r="A253" s="25" t="s">
        <v>49</v>
      </c>
      <c r="B253" s="42">
        <f t="shared" ref="B253:Q253" si="137">B228+B233+B238+B243+B248</f>
        <v>25978</v>
      </c>
      <c r="C253" s="42">
        <f t="shared" si="137"/>
        <v>26865</v>
      </c>
      <c r="D253" s="42">
        <f t="shared" si="137"/>
        <v>27497</v>
      </c>
      <c r="E253" s="42">
        <f t="shared" si="137"/>
        <v>28848</v>
      </c>
      <c r="F253" s="42">
        <f t="shared" si="137"/>
        <v>25038</v>
      </c>
      <c r="G253" s="42">
        <f t="shared" si="137"/>
        <v>25239</v>
      </c>
      <c r="H253" s="42">
        <f t="shared" si="137"/>
        <v>25476</v>
      </c>
      <c r="I253" s="42">
        <f t="shared" si="137"/>
        <v>25980</v>
      </c>
      <c r="J253" s="42">
        <f t="shared" si="137"/>
        <v>25661</v>
      </c>
      <c r="K253" s="42">
        <f t="shared" si="137"/>
        <v>25740</v>
      </c>
      <c r="L253" s="42">
        <f t="shared" si="137"/>
        <v>25694</v>
      </c>
      <c r="M253" s="42">
        <f t="shared" si="137"/>
        <v>24352</v>
      </c>
      <c r="N253" s="42">
        <f t="shared" si="137"/>
        <v>24154</v>
      </c>
      <c r="O253" s="42">
        <f t="shared" si="137"/>
        <v>23604</v>
      </c>
      <c r="P253" s="42">
        <f t="shared" si="137"/>
        <v>23387</v>
      </c>
      <c r="Q253" s="42">
        <f t="shared" si="137"/>
        <v>22631</v>
      </c>
      <c r="R253" s="42">
        <f>R228+R233+R238+R243+R248</f>
        <v>22366</v>
      </c>
      <c r="S253" s="42">
        <f t="shared" ref="S253:AV253" si="138">S228+S233+S238+S243+S248</f>
        <v>23268</v>
      </c>
      <c r="T253" s="42">
        <f t="shared" si="138"/>
        <v>26516</v>
      </c>
      <c r="U253" s="42">
        <f t="shared" si="138"/>
        <v>28246</v>
      </c>
      <c r="V253" s="42">
        <f t="shared" si="138"/>
        <v>29972</v>
      </c>
      <c r="W253" s="42">
        <f t="shared" si="138"/>
        <v>31354</v>
      </c>
      <c r="X253" s="42">
        <f t="shared" si="138"/>
        <v>32102</v>
      </c>
      <c r="Y253" s="42">
        <f t="shared" si="138"/>
        <v>31402</v>
      </c>
      <c r="Z253" s="42">
        <f t="shared" si="138"/>
        <v>31910</v>
      </c>
      <c r="AA253" s="42">
        <f t="shared" si="138"/>
        <v>32370</v>
      </c>
      <c r="AB253" s="42">
        <f t="shared" si="138"/>
        <v>32563</v>
      </c>
      <c r="AC253" s="42">
        <f t="shared" si="138"/>
        <v>33423</v>
      </c>
      <c r="AD253" s="42">
        <f t="shared" si="138"/>
        <v>34123</v>
      </c>
      <c r="AE253" s="42">
        <f t="shared" si="138"/>
        <v>34323</v>
      </c>
      <c r="AF253" s="42">
        <f t="shared" si="138"/>
        <v>35335</v>
      </c>
      <c r="AG253" s="42">
        <f t="shared" si="138"/>
        <v>36149</v>
      </c>
      <c r="AH253" s="42">
        <f t="shared" si="138"/>
        <v>36281</v>
      </c>
      <c r="AI253" s="42">
        <f t="shared" si="138"/>
        <v>36754</v>
      </c>
      <c r="AJ253" s="42">
        <f t="shared" si="138"/>
        <v>38693</v>
      </c>
      <c r="AK253" s="42">
        <f t="shared" si="138"/>
        <v>39416</v>
      </c>
      <c r="AL253" s="42">
        <f t="shared" si="138"/>
        <v>40553</v>
      </c>
      <c r="AM253" s="42">
        <f t="shared" si="138"/>
        <v>41625</v>
      </c>
      <c r="AN253" s="42">
        <f t="shared" si="138"/>
        <v>42681</v>
      </c>
      <c r="AO253" s="42">
        <f t="shared" si="138"/>
        <v>42472</v>
      </c>
      <c r="AP253" s="42">
        <f t="shared" si="138"/>
        <v>43768</v>
      </c>
      <c r="AQ253" s="42">
        <f t="shared" si="138"/>
        <v>45067</v>
      </c>
      <c r="AR253" s="42">
        <f t="shared" si="138"/>
        <v>45376</v>
      </c>
      <c r="AS253" s="42">
        <f t="shared" si="138"/>
        <v>44995</v>
      </c>
      <c r="AT253" s="42">
        <f t="shared" si="138"/>
        <v>45051</v>
      </c>
      <c r="AU253" s="42">
        <f t="shared" si="138"/>
        <v>46341</v>
      </c>
      <c r="AV253" s="42">
        <f t="shared" si="138"/>
        <v>47758</v>
      </c>
      <c r="AW253" s="42">
        <f t="shared" ref="AW253" si="139">AW228+AW233+AW238+AW243+AW248</f>
        <v>49020</v>
      </c>
      <c r="AX253" s="42">
        <f t="shared" ref="AX253" si="140">AX228+AX233+AX238+AX243+AX248</f>
        <v>49534</v>
      </c>
    </row>
    <row r="254" spans="1:50" ht="24.95" customHeight="1" x14ac:dyDescent="0.25">
      <c r="A254" s="27" t="s">
        <v>51</v>
      </c>
      <c r="B254" s="49">
        <f t="shared" ref="B254:Q254" si="141">B229+B234+B239+B244+B249</f>
        <v>18946</v>
      </c>
      <c r="C254" s="49">
        <f t="shared" si="141"/>
        <v>19227</v>
      </c>
      <c r="D254" s="49">
        <f t="shared" si="141"/>
        <v>19372</v>
      </c>
      <c r="E254" s="49">
        <f t="shared" si="141"/>
        <v>19882</v>
      </c>
      <c r="F254" s="49">
        <f t="shared" si="141"/>
        <v>18437</v>
      </c>
      <c r="G254" s="49">
        <f t="shared" si="141"/>
        <v>18290</v>
      </c>
      <c r="H254" s="49">
        <f t="shared" si="141"/>
        <v>18346</v>
      </c>
      <c r="I254" s="49">
        <f t="shared" si="141"/>
        <v>18237</v>
      </c>
      <c r="J254" s="49">
        <f t="shared" si="141"/>
        <v>17772</v>
      </c>
      <c r="K254" s="49">
        <f t="shared" si="141"/>
        <v>17636</v>
      </c>
      <c r="L254" s="49">
        <f t="shared" si="141"/>
        <v>17287</v>
      </c>
      <c r="M254" s="49">
        <f t="shared" si="141"/>
        <v>16081</v>
      </c>
      <c r="N254" s="49">
        <f t="shared" si="141"/>
        <v>15883</v>
      </c>
      <c r="O254" s="49">
        <f t="shared" si="141"/>
        <v>15373</v>
      </c>
      <c r="P254" s="49">
        <f t="shared" si="141"/>
        <v>14940</v>
      </c>
      <c r="Q254" s="49">
        <f t="shared" si="141"/>
        <v>14202</v>
      </c>
      <c r="R254" s="49">
        <f>R229+R234+R239+R244+R249</f>
        <v>13934</v>
      </c>
      <c r="S254" s="49">
        <f t="shared" ref="S254:AV254" si="142">S229+S234+S239+S244+S249</f>
        <v>14423</v>
      </c>
      <c r="T254" s="49">
        <f t="shared" si="142"/>
        <v>16072</v>
      </c>
      <c r="U254" s="49">
        <f t="shared" si="142"/>
        <v>17216</v>
      </c>
      <c r="V254" s="49">
        <f t="shared" si="142"/>
        <v>18447</v>
      </c>
      <c r="W254" s="49">
        <f t="shared" si="142"/>
        <v>19341</v>
      </c>
      <c r="X254" s="49">
        <f t="shared" si="142"/>
        <v>19479</v>
      </c>
      <c r="Y254" s="49">
        <f t="shared" si="142"/>
        <v>18836</v>
      </c>
      <c r="Z254" s="49">
        <f t="shared" si="142"/>
        <v>19186</v>
      </c>
      <c r="AA254" s="49">
        <f t="shared" si="142"/>
        <v>19461</v>
      </c>
      <c r="AB254" s="49">
        <f t="shared" si="142"/>
        <v>19568</v>
      </c>
      <c r="AC254" s="49">
        <f t="shared" si="142"/>
        <v>19904</v>
      </c>
      <c r="AD254" s="49">
        <f t="shared" si="142"/>
        <v>20441</v>
      </c>
      <c r="AE254" s="49">
        <f t="shared" si="142"/>
        <v>20525</v>
      </c>
      <c r="AF254" s="49">
        <f t="shared" si="142"/>
        <v>21201</v>
      </c>
      <c r="AG254" s="49">
        <f t="shared" si="142"/>
        <v>21291</v>
      </c>
      <c r="AH254" s="49">
        <f t="shared" si="142"/>
        <v>21380</v>
      </c>
      <c r="AI254" s="49">
        <f t="shared" si="142"/>
        <v>21085</v>
      </c>
      <c r="AJ254" s="49">
        <f t="shared" si="142"/>
        <v>21996</v>
      </c>
      <c r="AK254" s="49">
        <f t="shared" si="142"/>
        <v>22244</v>
      </c>
      <c r="AL254" s="49">
        <f t="shared" si="142"/>
        <v>22788</v>
      </c>
      <c r="AM254" s="49">
        <f t="shared" si="142"/>
        <v>23184</v>
      </c>
      <c r="AN254" s="49">
        <f t="shared" si="142"/>
        <v>23778</v>
      </c>
      <c r="AO254" s="49">
        <f t="shared" si="142"/>
        <v>23424</v>
      </c>
      <c r="AP254" s="49">
        <f t="shared" si="142"/>
        <v>24042</v>
      </c>
      <c r="AQ254" s="49">
        <f t="shared" si="142"/>
        <v>24666</v>
      </c>
      <c r="AR254" s="49">
        <f t="shared" si="142"/>
        <v>24650</v>
      </c>
      <c r="AS254" s="49">
        <f t="shared" si="142"/>
        <v>24361</v>
      </c>
      <c r="AT254" s="49">
        <f t="shared" si="142"/>
        <v>24195</v>
      </c>
      <c r="AU254" s="49">
        <f t="shared" si="142"/>
        <v>25118</v>
      </c>
      <c r="AV254" s="49">
        <f t="shared" si="142"/>
        <v>25838</v>
      </c>
      <c r="AW254" s="49">
        <f t="shared" ref="AW254" si="143">AW229+AW234+AW239+AW244+AW249</f>
        <v>26476</v>
      </c>
      <c r="AX254" s="49">
        <f t="shared" ref="AX254" si="144">AX229+AX234+AX239+AX244+AX249</f>
        <v>26803</v>
      </c>
    </row>
    <row r="255" spans="1:50" ht="24.95" customHeight="1" thickBot="1" x14ac:dyDescent="0.3">
      <c r="A255" s="37" t="s">
        <v>52</v>
      </c>
      <c r="B255" s="38">
        <f t="shared" ref="B255:Q255" si="145">B230+B235+B240+B245+B250</f>
        <v>7032</v>
      </c>
      <c r="C255" s="38">
        <f t="shared" si="145"/>
        <v>7638</v>
      </c>
      <c r="D255" s="38">
        <f t="shared" si="145"/>
        <v>8125</v>
      </c>
      <c r="E255" s="38">
        <f t="shared" si="145"/>
        <v>8966</v>
      </c>
      <c r="F255" s="38">
        <f t="shared" si="145"/>
        <v>6601</v>
      </c>
      <c r="G255" s="38">
        <f t="shared" si="145"/>
        <v>6949</v>
      </c>
      <c r="H255" s="38">
        <f t="shared" si="145"/>
        <v>7130</v>
      </c>
      <c r="I255" s="38">
        <f t="shared" si="145"/>
        <v>7743</v>
      </c>
      <c r="J255" s="38">
        <f t="shared" si="145"/>
        <v>7889</v>
      </c>
      <c r="K255" s="38">
        <f t="shared" si="145"/>
        <v>8104</v>
      </c>
      <c r="L255" s="38">
        <f t="shared" si="145"/>
        <v>8407</v>
      </c>
      <c r="M255" s="38">
        <f t="shared" si="145"/>
        <v>8271</v>
      </c>
      <c r="N255" s="38">
        <f t="shared" si="145"/>
        <v>8271</v>
      </c>
      <c r="O255" s="38">
        <f t="shared" si="145"/>
        <v>8231</v>
      </c>
      <c r="P255" s="38">
        <f t="shared" si="145"/>
        <v>8447</v>
      </c>
      <c r="Q255" s="38">
        <f t="shared" si="145"/>
        <v>8429</v>
      </c>
      <c r="R255" s="38">
        <f>R230+R235+R240+R245+R250</f>
        <v>8432</v>
      </c>
      <c r="S255" s="38">
        <f t="shared" ref="S255:AV255" si="146">S230+S235+S240+S245+S250</f>
        <v>8845</v>
      </c>
      <c r="T255" s="38">
        <f t="shared" si="146"/>
        <v>10444</v>
      </c>
      <c r="U255" s="38">
        <f t="shared" si="146"/>
        <v>11030</v>
      </c>
      <c r="V255" s="38">
        <f t="shared" si="146"/>
        <v>11525</v>
      </c>
      <c r="W255" s="38">
        <f t="shared" si="146"/>
        <v>12013</v>
      </c>
      <c r="X255" s="38">
        <f t="shared" si="146"/>
        <v>12623</v>
      </c>
      <c r="Y255" s="38">
        <f t="shared" si="146"/>
        <v>12566</v>
      </c>
      <c r="Z255" s="38">
        <f t="shared" si="146"/>
        <v>12724</v>
      </c>
      <c r="AA255" s="38">
        <f t="shared" si="146"/>
        <v>12909</v>
      </c>
      <c r="AB255" s="38">
        <f t="shared" si="146"/>
        <v>12995</v>
      </c>
      <c r="AC255" s="38">
        <f t="shared" si="146"/>
        <v>13519</v>
      </c>
      <c r="AD255" s="38">
        <f t="shared" si="146"/>
        <v>13682</v>
      </c>
      <c r="AE255" s="38">
        <f t="shared" si="146"/>
        <v>13798</v>
      </c>
      <c r="AF255" s="38">
        <f t="shared" si="146"/>
        <v>14134</v>
      </c>
      <c r="AG255" s="38">
        <f t="shared" si="146"/>
        <v>14858</v>
      </c>
      <c r="AH255" s="38">
        <f t="shared" si="146"/>
        <v>14901</v>
      </c>
      <c r="AI255" s="38">
        <f t="shared" si="146"/>
        <v>15669</v>
      </c>
      <c r="AJ255" s="38">
        <f t="shared" si="146"/>
        <v>16697</v>
      </c>
      <c r="AK255" s="38">
        <f t="shared" si="146"/>
        <v>17172</v>
      </c>
      <c r="AL255" s="38">
        <f t="shared" si="146"/>
        <v>17765</v>
      </c>
      <c r="AM255" s="38">
        <f t="shared" si="146"/>
        <v>18441</v>
      </c>
      <c r="AN255" s="38">
        <f t="shared" si="146"/>
        <v>18903</v>
      </c>
      <c r="AO255" s="38">
        <f t="shared" si="146"/>
        <v>19048</v>
      </c>
      <c r="AP255" s="38">
        <f t="shared" si="146"/>
        <v>19726</v>
      </c>
      <c r="AQ255" s="38">
        <f t="shared" si="146"/>
        <v>20401</v>
      </c>
      <c r="AR255" s="38">
        <f t="shared" si="146"/>
        <v>20726</v>
      </c>
      <c r="AS255" s="38">
        <f t="shared" si="146"/>
        <v>20634</v>
      </c>
      <c r="AT255" s="38">
        <f t="shared" si="146"/>
        <v>20856</v>
      </c>
      <c r="AU255" s="38">
        <f t="shared" si="146"/>
        <v>21223</v>
      </c>
      <c r="AV255" s="38">
        <f t="shared" si="146"/>
        <v>21920</v>
      </c>
      <c r="AW255" s="38">
        <f t="shared" ref="AW255" si="147">AW230+AW235+AW240+AW245+AW250</f>
        <v>22544</v>
      </c>
      <c r="AX255" s="38">
        <f t="shared" ref="AX255" si="148">AX230+AX235+AX240+AX245+AX250</f>
        <v>22731</v>
      </c>
    </row>
    <row r="256" spans="1:50" ht="24.95" customHeight="1" thickTop="1" x14ac:dyDescent="0.25">
      <c r="A256" s="54" t="s">
        <v>100</v>
      </c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</row>
    <row r="257" spans="1:50" ht="24.95" customHeight="1" x14ac:dyDescent="0.25">
      <c r="A257" s="25" t="s">
        <v>50</v>
      </c>
      <c r="B257" s="33">
        <v>2489</v>
      </c>
      <c r="C257" s="33">
        <v>2536</v>
      </c>
      <c r="D257" s="33">
        <v>2541</v>
      </c>
      <c r="E257" s="33">
        <v>2548</v>
      </c>
      <c r="F257" s="33">
        <v>1878</v>
      </c>
      <c r="G257" s="33">
        <v>1842</v>
      </c>
      <c r="H257" s="33">
        <v>1852</v>
      </c>
      <c r="I257" s="33">
        <v>1866</v>
      </c>
      <c r="J257" s="33">
        <v>1865</v>
      </c>
      <c r="K257" s="33">
        <v>1862</v>
      </c>
      <c r="L257" s="33">
        <v>1869</v>
      </c>
      <c r="M257" s="33">
        <v>1792</v>
      </c>
      <c r="N257" s="33">
        <v>1729</v>
      </c>
      <c r="O257" s="33">
        <v>1701</v>
      </c>
      <c r="P257" s="33">
        <v>1645</v>
      </c>
      <c r="Q257" s="33">
        <v>1622</v>
      </c>
      <c r="R257" s="33">
        <v>1656</v>
      </c>
      <c r="S257" s="33">
        <v>1703</v>
      </c>
      <c r="T257" s="33">
        <v>1948</v>
      </c>
      <c r="U257" s="33">
        <v>2082</v>
      </c>
      <c r="V257" s="33">
        <v>2103</v>
      </c>
      <c r="W257" s="33">
        <v>2097</v>
      </c>
      <c r="X257" s="33">
        <v>2104</v>
      </c>
      <c r="Y257" s="33">
        <v>2065</v>
      </c>
      <c r="Z257" s="33">
        <v>2062</v>
      </c>
      <c r="AA257" s="33">
        <v>2052</v>
      </c>
      <c r="AB257" s="33">
        <v>2079</v>
      </c>
      <c r="AC257" s="33">
        <v>2077</v>
      </c>
      <c r="AD257" s="33">
        <v>2073</v>
      </c>
      <c r="AE257" s="33">
        <v>2157</v>
      </c>
      <c r="AF257" s="33">
        <v>2197</v>
      </c>
      <c r="AG257" s="33">
        <v>2217</v>
      </c>
      <c r="AH257" s="33">
        <v>2220</v>
      </c>
      <c r="AI257" s="33">
        <v>2244</v>
      </c>
      <c r="AJ257" s="33">
        <v>2211</v>
      </c>
      <c r="AK257" s="33">
        <v>2227</v>
      </c>
      <c r="AL257" s="33">
        <v>2294</v>
      </c>
      <c r="AM257" s="33">
        <v>2319</v>
      </c>
      <c r="AN257" s="33">
        <v>2393</v>
      </c>
      <c r="AO257" s="33">
        <v>2392</v>
      </c>
      <c r="AP257" s="33">
        <v>2707</v>
      </c>
      <c r="AQ257" s="33">
        <v>2703</v>
      </c>
      <c r="AR257" s="33">
        <v>2718</v>
      </c>
      <c r="AS257" s="33">
        <v>2704</v>
      </c>
      <c r="AT257" s="33">
        <v>2735</v>
      </c>
      <c r="AU257" s="33">
        <v>2764</v>
      </c>
      <c r="AV257" s="33">
        <v>2819</v>
      </c>
      <c r="AW257" s="33">
        <v>2888</v>
      </c>
      <c r="AX257" s="33">
        <v>2890</v>
      </c>
    </row>
    <row r="258" spans="1:50" ht="24.95" customHeight="1" x14ac:dyDescent="0.25">
      <c r="A258" s="25" t="s">
        <v>49</v>
      </c>
      <c r="B258" s="33">
        <v>11653</v>
      </c>
      <c r="C258" s="33">
        <v>11988</v>
      </c>
      <c r="D258" s="33">
        <v>12238</v>
      </c>
      <c r="E258" s="33">
        <v>12609</v>
      </c>
      <c r="F258" s="33">
        <v>11091</v>
      </c>
      <c r="G258" s="33">
        <v>10891</v>
      </c>
      <c r="H258" s="33">
        <v>11017</v>
      </c>
      <c r="I258" s="33">
        <v>11471</v>
      </c>
      <c r="J258" s="33">
        <v>11578</v>
      </c>
      <c r="K258" s="33">
        <v>11615</v>
      </c>
      <c r="L258" s="33">
        <v>11415</v>
      </c>
      <c r="M258" s="33">
        <v>10708</v>
      </c>
      <c r="N258" s="33">
        <v>10488</v>
      </c>
      <c r="O258" s="33">
        <v>9910</v>
      </c>
      <c r="P258" s="33">
        <v>9586</v>
      </c>
      <c r="Q258" s="33">
        <f>Q259+Q260</f>
        <v>9588</v>
      </c>
      <c r="R258" s="33">
        <f t="shared" ref="R258:T258" si="149">R259+R260</f>
        <v>9782</v>
      </c>
      <c r="S258" s="33">
        <f t="shared" si="149"/>
        <v>9883</v>
      </c>
      <c r="T258" s="33">
        <f t="shared" si="149"/>
        <v>10992</v>
      </c>
      <c r="U258" s="33">
        <v>11407</v>
      </c>
      <c r="V258" s="33">
        <v>11856</v>
      </c>
      <c r="W258" s="33">
        <v>12057</v>
      </c>
      <c r="X258" s="33">
        <v>12103</v>
      </c>
      <c r="Y258" s="33">
        <v>11669</v>
      </c>
      <c r="Z258" s="33">
        <v>11833</v>
      </c>
      <c r="AA258" s="33">
        <v>12004</v>
      </c>
      <c r="AB258" s="33">
        <v>12309</v>
      </c>
      <c r="AC258" s="33">
        <v>12337</v>
      </c>
      <c r="AD258" s="33">
        <v>12538</v>
      </c>
      <c r="AE258" s="33">
        <v>13117</v>
      </c>
      <c r="AF258" s="33">
        <v>13636</v>
      </c>
      <c r="AG258" s="33">
        <v>13781</v>
      </c>
      <c r="AH258" s="33">
        <v>13776</v>
      </c>
      <c r="AI258" s="33">
        <v>14113</v>
      </c>
      <c r="AJ258" s="33">
        <v>14865</v>
      </c>
      <c r="AK258" s="33">
        <v>15512</v>
      </c>
      <c r="AL258" s="33">
        <v>16203</v>
      </c>
      <c r="AM258" s="33">
        <v>16479</v>
      </c>
      <c r="AN258" s="33">
        <v>17240</v>
      </c>
      <c r="AO258" s="33">
        <v>17316</v>
      </c>
      <c r="AP258" s="33">
        <v>17768</v>
      </c>
      <c r="AQ258" s="33">
        <v>18022</v>
      </c>
      <c r="AR258" s="33">
        <v>18170</v>
      </c>
      <c r="AS258" s="33">
        <v>17926</v>
      </c>
      <c r="AT258" s="33">
        <v>18283</v>
      </c>
      <c r="AU258" s="33">
        <v>18582</v>
      </c>
      <c r="AV258" s="33">
        <v>18972</v>
      </c>
      <c r="AW258" s="33">
        <v>19450</v>
      </c>
      <c r="AX258" s="33">
        <v>19569</v>
      </c>
    </row>
    <row r="259" spans="1:50" ht="24.95" customHeight="1" x14ac:dyDescent="0.25">
      <c r="A259" s="27" t="s">
        <v>51</v>
      </c>
      <c r="B259" s="34">
        <v>8482</v>
      </c>
      <c r="C259" s="34">
        <v>8682</v>
      </c>
      <c r="D259" s="34">
        <v>8763</v>
      </c>
      <c r="E259" s="34">
        <v>8862</v>
      </c>
      <c r="F259" s="34">
        <v>8063</v>
      </c>
      <c r="G259" s="34">
        <v>7797</v>
      </c>
      <c r="H259" s="34">
        <v>7740</v>
      </c>
      <c r="I259" s="34">
        <v>7886</v>
      </c>
      <c r="J259" s="34">
        <v>7887</v>
      </c>
      <c r="K259" s="34">
        <v>7768</v>
      </c>
      <c r="L259" s="34">
        <v>7467</v>
      </c>
      <c r="M259" s="34">
        <v>6772</v>
      </c>
      <c r="N259" s="34">
        <v>6563</v>
      </c>
      <c r="O259" s="34">
        <v>6062</v>
      </c>
      <c r="P259" s="34">
        <v>5840</v>
      </c>
      <c r="Q259" s="34">
        <v>5530</v>
      </c>
      <c r="R259" s="34">
        <v>5681</v>
      </c>
      <c r="S259" s="34">
        <v>5565</v>
      </c>
      <c r="T259" s="34">
        <v>6080</v>
      </c>
      <c r="U259" s="34">
        <v>6152</v>
      </c>
      <c r="V259" s="34">
        <v>6298</v>
      </c>
      <c r="W259" s="34">
        <v>6333</v>
      </c>
      <c r="X259" s="34">
        <v>6308</v>
      </c>
      <c r="Y259" s="34">
        <v>6068</v>
      </c>
      <c r="Z259" s="34">
        <v>6078</v>
      </c>
      <c r="AA259" s="34">
        <v>6221</v>
      </c>
      <c r="AB259" s="34">
        <v>6319</v>
      </c>
      <c r="AC259" s="34">
        <v>6342</v>
      </c>
      <c r="AD259" s="34">
        <v>6182</v>
      </c>
      <c r="AE259" s="34">
        <v>6520</v>
      </c>
      <c r="AF259" s="34">
        <v>6790</v>
      </c>
      <c r="AG259" s="34">
        <v>6593</v>
      </c>
      <c r="AH259" s="34">
        <v>6644</v>
      </c>
      <c r="AI259" s="34">
        <v>6509</v>
      </c>
      <c r="AJ259" s="34">
        <v>6760</v>
      </c>
      <c r="AK259" s="34">
        <v>7212</v>
      </c>
      <c r="AL259" s="34">
        <v>7710</v>
      </c>
      <c r="AM259" s="34">
        <v>7732</v>
      </c>
      <c r="AN259" s="34">
        <v>8188</v>
      </c>
      <c r="AO259" s="34">
        <v>8094</v>
      </c>
      <c r="AP259" s="34">
        <v>8269</v>
      </c>
      <c r="AQ259" s="34">
        <v>8230</v>
      </c>
      <c r="AR259" s="34">
        <v>8263</v>
      </c>
      <c r="AS259" s="34">
        <v>8069</v>
      </c>
      <c r="AT259" s="34">
        <v>8168</v>
      </c>
      <c r="AU259" s="34">
        <v>8278</v>
      </c>
      <c r="AV259" s="34">
        <v>8439</v>
      </c>
      <c r="AW259" s="34">
        <v>8726</v>
      </c>
      <c r="AX259" s="34">
        <v>8740</v>
      </c>
    </row>
    <row r="260" spans="1:50" ht="24.95" customHeight="1" thickBot="1" x14ac:dyDescent="0.3">
      <c r="A260" s="29" t="s">
        <v>52</v>
      </c>
      <c r="B260" s="35">
        <v>3171</v>
      </c>
      <c r="C260" s="35">
        <v>3306</v>
      </c>
      <c r="D260" s="35">
        <v>3475</v>
      </c>
      <c r="E260" s="35">
        <v>3747</v>
      </c>
      <c r="F260" s="35">
        <v>3028</v>
      </c>
      <c r="G260" s="35">
        <v>3094</v>
      </c>
      <c r="H260" s="35">
        <v>3277</v>
      </c>
      <c r="I260" s="35">
        <v>3585</v>
      </c>
      <c r="J260" s="35">
        <v>3691</v>
      </c>
      <c r="K260" s="35">
        <v>3847</v>
      </c>
      <c r="L260" s="35">
        <v>3948</v>
      </c>
      <c r="M260" s="35">
        <v>3936</v>
      </c>
      <c r="N260" s="35">
        <v>3925</v>
      </c>
      <c r="O260" s="35">
        <v>3848</v>
      </c>
      <c r="P260" s="35">
        <v>3746</v>
      </c>
      <c r="Q260" s="35">
        <v>4058</v>
      </c>
      <c r="R260" s="35">
        <v>4101</v>
      </c>
      <c r="S260" s="35">
        <v>4318</v>
      </c>
      <c r="T260" s="35">
        <v>4912</v>
      </c>
      <c r="U260" s="35">
        <v>5255</v>
      </c>
      <c r="V260" s="35">
        <v>5558</v>
      </c>
      <c r="W260" s="35">
        <v>5724</v>
      </c>
      <c r="X260" s="35">
        <v>5795</v>
      </c>
      <c r="Y260" s="35">
        <v>5601</v>
      </c>
      <c r="Z260" s="35">
        <v>5755</v>
      </c>
      <c r="AA260" s="35">
        <v>5783</v>
      </c>
      <c r="AB260" s="35">
        <v>5990</v>
      </c>
      <c r="AC260" s="35">
        <v>5995</v>
      </c>
      <c r="AD260" s="35">
        <v>6356</v>
      </c>
      <c r="AE260" s="35">
        <v>6597</v>
      </c>
      <c r="AF260" s="35">
        <v>6846</v>
      </c>
      <c r="AG260" s="35">
        <v>7188</v>
      </c>
      <c r="AH260" s="35">
        <v>7132</v>
      </c>
      <c r="AI260" s="35">
        <v>7604</v>
      </c>
      <c r="AJ260" s="35">
        <v>8105</v>
      </c>
      <c r="AK260" s="35">
        <v>8300</v>
      </c>
      <c r="AL260" s="35">
        <v>8493</v>
      </c>
      <c r="AM260" s="35">
        <v>8747</v>
      </c>
      <c r="AN260" s="35">
        <v>9052</v>
      </c>
      <c r="AO260" s="35">
        <v>9222</v>
      </c>
      <c r="AP260" s="35">
        <v>9499</v>
      </c>
      <c r="AQ260" s="35">
        <v>9792</v>
      </c>
      <c r="AR260" s="35">
        <v>9907</v>
      </c>
      <c r="AS260" s="35">
        <v>9857</v>
      </c>
      <c r="AT260" s="35">
        <v>10115</v>
      </c>
      <c r="AU260" s="35">
        <v>10304</v>
      </c>
      <c r="AV260" s="35">
        <v>10533</v>
      </c>
      <c r="AW260" s="35">
        <v>10724</v>
      </c>
      <c r="AX260" s="35">
        <v>10829</v>
      </c>
    </row>
    <row r="261" spans="1:50" ht="24.95" customHeight="1" x14ac:dyDescent="0.25">
      <c r="A261" s="32" t="s">
        <v>101</v>
      </c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</row>
    <row r="262" spans="1:50" ht="24.95" customHeight="1" x14ac:dyDescent="0.25">
      <c r="A262" s="25" t="s">
        <v>50</v>
      </c>
      <c r="B262" s="33">
        <v>5520</v>
      </c>
      <c r="C262" s="33">
        <v>5609</v>
      </c>
      <c r="D262" s="33">
        <v>5592</v>
      </c>
      <c r="E262" s="33">
        <v>5696</v>
      </c>
      <c r="F262" s="33">
        <v>4650</v>
      </c>
      <c r="G262" s="33">
        <v>4575</v>
      </c>
      <c r="H262" s="33">
        <v>4584</v>
      </c>
      <c r="I262" s="33">
        <v>4603</v>
      </c>
      <c r="J262" s="33">
        <v>4617</v>
      </c>
      <c r="K262" s="33">
        <v>4678</v>
      </c>
      <c r="L262" s="33">
        <v>4704</v>
      </c>
      <c r="M262" s="33">
        <v>4660</v>
      </c>
      <c r="N262" s="33">
        <v>4467</v>
      </c>
      <c r="O262" s="33">
        <v>4399</v>
      </c>
      <c r="P262" s="33">
        <v>4372</v>
      </c>
      <c r="Q262" s="33">
        <v>4422</v>
      </c>
      <c r="R262" s="33">
        <v>4389</v>
      </c>
      <c r="S262" s="33">
        <v>4468</v>
      </c>
      <c r="T262" s="33">
        <v>4968</v>
      </c>
      <c r="U262" s="33">
        <v>5089</v>
      </c>
      <c r="V262" s="33">
        <v>5208</v>
      </c>
      <c r="W262" s="33">
        <v>5283</v>
      </c>
      <c r="X262" s="33">
        <v>5289</v>
      </c>
      <c r="Y262" s="33">
        <v>5228</v>
      </c>
      <c r="Z262" s="33">
        <v>5296</v>
      </c>
      <c r="AA262" s="33">
        <v>5250</v>
      </c>
      <c r="AB262" s="33">
        <v>5283</v>
      </c>
      <c r="AC262" s="33">
        <v>5291</v>
      </c>
      <c r="AD262" s="33">
        <v>5390</v>
      </c>
      <c r="AE262" s="33">
        <v>5452</v>
      </c>
      <c r="AF262" s="33">
        <v>5597</v>
      </c>
      <c r="AG262" s="33">
        <v>5669</v>
      </c>
      <c r="AH262" s="33">
        <v>5666</v>
      </c>
      <c r="AI262" s="33">
        <v>5692</v>
      </c>
      <c r="AJ262" s="33">
        <v>5812</v>
      </c>
      <c r="AK262" s="33">
        <v>5847</v>
      </c>
      <c r="AL262" s="33">
        <v>5964</v>
      </c>
      <c r="AM262" s="33">
        <v>6098</v>
      </c>
      <c r="AN262" s="33">
        <v>6311</v>
      </c>
      <c r="AO262" s="33">
        <v>6365</v>
      </c>
      <c r="AP262" s="33">
        <v>7179</v>
      </c>
      <c r="AQ262" s="33">
        <v>7271</v>
      </c>
      <c r="AR262" s="33">
        <v>7314</v>
      </c>
      <c r="AS262" s="33">
        <v>7279</v>
      </c>
      <c r="AT262" s="33">
        <v>7493</v>
      </c>
      <c r="AU262" s="33">
        <v>7694</v>
      </c>
      <c r="AV262" s="33">
        <v>7883</v>
      </c>
      <c r="AW262" s="33">
        <v>8126</v>
      </c>
      <c r="AX262" s="33">
        <v>8192</v>
      </c>
    </row>
    <row r="263" spans="1:50" ht="24.95" customHeight="1" x14ac:dyDescent="0.25">
      <c r="A263" s="25" t="s">
        <v>49</v>
      </c>
      <c r="B263" s="33">
        <v>47946</v>
      </c>
      <c r="C263" s="33">
        <v>49405</v>
      </c>
      <c r="D263" s="33">
        <v>48924</v>
      </c>
      <c r="E263" s="33">
        <v>50296</v>
      </c>
      <c r="F263" s="33">
        <v>43484</v>
      </c>
      <c r="G263" s="33">
        <v>42593</v>
      </c>
      <c r="H263" s="33">
        <v>43880</v>
      </c>
      <c r="I263" s="33">
        <v>45325</v>
      </c>
      <c r="J263" s="33">
        <v>45358</v>
      </c>
      <c r="K263" s="33">
        <v>46107</v>
      </c>
      <c r="L263" s="33">
        <v>44859</v>
      </c>
      <c r="M263" s="33">
        <v>42206</v>
      </c>
      <c r="N263" s="33">
        <v>41262</v>
      </c>
      <c r="O263" s="33">
        <v>39690</v>
      </c>
      <c r="P263" s="33">
        <v>37962</v>
      </c>
      <c r="Q263" s="33">
        <f>Q264+Q265</f>
        <v>37079</v>
      </c>
      <c r="R263" s="33">
        <f t="shared" ref="R263:T263" si="150">R264+R265</f>
        <v>36916</v>
      </c>
      <c r="S263" s="33">
        <f t="shared" si="150"/>
        <v>37484</v>
      </c>
      <c r="T263" s="33">
        <f t="shared" si="150"/>
        <v>40136</v>
      </c>
      <c r="U263" s="33">
        <v>41197</v>
      </c>
      <c r="V263" s="33">
        <v>42525</v>
      </c>
      <c r="W263" s="33">
        <v>43519</v>
      </c>
      <c r="X263" s="33">
        <v>43764</v>
      </c>
      <c r="Y263" s="33">
        <v>42647</v>
      </c>
      <c r="Z263" s="33">
        <v>41176</v>
      </c>
      <c r="AA263" s="33">
        <v>40773</v>
      </c>
      <c r="AB263" s="33">
        <v>41604</v>
      </c>
      <c r="AC263" s="33">
        <v>41647</v>
      </c>
      <c r="AD263" s="33">
        <v>41313</v>
      </c>
      <c r="AE263" s="33">
        <v>42854</v>
      </c>
      <c r="AF263" s="33">
        <v>45069</v>
      </c>
      <c r="AG263" s="33">
        <v>46355</v>
      </c>
      <c r="AH263" s="33">
        <v>46261</v>
      </c>
      <c r="AI263" s="33">
        <v>46752</v>
      </c>
      <c r="AJ263" s="33">
        <v>48388</v>
      </c>
      <c r="AK263" s="33">
        <v>49819</v>
      </c>
      <c r="AL263" s="33">
        <v>51322</v>
      </c>
      <c r="AM263" s="33">
        <v>52465</v>
      </c>
      <c r="AN263" s="33">
        <v>54092</v>
      </c>
      <c r="AO263" s="33">
        <v>54275</v>
      </c>
      <c r="AP263" s="33">
        <v>57012</v>
      </c>
      <c r="AQ263" s="33">
        <v>58342</v>
      </c>
      <c r="AR263" s="33">
        <v>58034</v>
      </c>
      <c r="AS263" s="33">
        <v>57290</v>
      </c>
      <c r="AT263" s="33">
        <v>57838</v>
      </c>
      <c r="AU263" s="33">
        <v>58123</v>
      </c>
      <c r="AV263" s="33">
        <v>60222</v>
      </c>
      <c r="AW263" s="33">
        <v>61337</v>
      </c>
      <c r="AX263" s="33">
        <v>62293</v>
      </c>
    </row>
    <row r="264" spans="1:50" ht="24.95" customHeight="1" x14ac:dyDescent="0.25">
      <c r="A264" s="27" t="s">
        <v>51</v>
      </c>
      <c r="B264" s="34">
        <v>32071</v>
      </c>
      <c r="C264" s="34">
        <v>32823</v>
      </c>
      <c r="D264" s="34">
        <v>31737</v>
      </c>
      <c r="E264" s="34">
        <v>31924</v>
      </c>
      <c r="F264" s="34">
        <v>28812</v>
      </c>
      <c r="G264" s="34">
        <v>27325</v>
      </c>
      <c r="H264" s="34">
        <v>28051</v>
      </c>
      <c r="I264" s="34">
        <v>28415</v>
      </c>
      <c r="J264" s="34">
        <v>28017</v>
      </c>
      <c r="K264" s="34">
        <v>28293</v>
      </c>
      <c r="L264" s="34">
        <v>26869</v>
      </c>
      <c r="M264" s="34">
        <v>24455</v>
      </c>
      <c r="N264" s="34">
        <v>23646</v>
      </c>
      <c r="O264" s="34">
        <v>22247</v>
      </c>
      <c r="P264" s="34">
        <v>20762</v>
      </c>
      <c r="Q264" s="34">
        <v>20212</v>
      </c>
      <c r="R264" s="34">
        <v>20049</v>
      </c>
      <c r="S264" s="34">
        <v>20208</v>
      </c>
      <c r="T264" s="34">
        <v>21539</v>
      </c>
      <c r="U264" s="34">
        <v>21986</v>
      </c>
      <c r="V264" s="34">
        <v>22554</v>
      </c>
      <c r="W264" s="34">
        <v>22790</v>
      </c>
      <c r="X264" s="34">
        <v>22650</v>
      </c>
      <c r="Y264" s="34">
        <v>21780</v>
      </c>
      <c r="Z264" s="34">
        <v>21267</v>
      </c>
      <c r="AA264" s="34">
        <v>20602</v>
      </c>
      <c r="AB264" s="34">
        <v>21385</v>
      </c>
      <c r="AC264" s="34">
        <v>21203</v>
      </c>
      <c r="AD264" s="34">
        <v>20626</v>
      </c>
      <c r="AE264" s="34">
        <v>21028</v>
      </c>
      <c r="AF264" s="34">
        <v>22407</v>
      </c>
      <c r="AG264" s="34">
        <v>22520</v>
      </c>
      <c r="AH264" s="34">
        <v>21808</v>
      </c>
      <c r="AI264" s="34">
        <v>20927</v>
      </c>
      <c r="AJ264" s="34">
        <v>21351</v>
      </c>
      <c r="AK264" s="34">
        <v>22289</v>
      </c>
      <c r="AL264" s="34">
        <v>23096</v>
      </c>
      <c r="AM264" s="34">
        <v>23306</v>
      </c>
      <c r="AN264" s="34">
        <v>23903</v>
      </c>
      <c r="AO264" s="34">
        <v>23297</v>
      </c>
      <c r="AP264" s="34">
        <v>25130</v>
      </c>
      <c r="AQ264" s="34">
        <v>25645</v>
      </c>
      <c r="AR264" s="34">
        <v>25084</v>
      </c>
      <c r="AS264" s="34">
        <v>24736</v>
      </c>
      <c r="AT264" s="34">
        <v>24643</v>
      </c>
      <c r="AU264" s="34">
        <v>24225</v>
      </c>
      <c r="AV264" s="34">
        <v>25226</v>
      </c>
      <c r="AW264" s="34">
        <v>25582</v>
      </c>
      <c r="AX264" s="34">
        <v>25464</v>
      </c>
    </row>
    <row r="265" spans="1:50" ht="24.95" customHeight="1" thickBot="1" x14ac:dyDescent="0.3">
      <c r="A265" s="29" t="s">
        <v>52</v>
      </c>
      <c r="B265" s="35">
        <v>15875</v>
      </c>
      <c r="C265" s="35">
        <v>16582</v>
      </c>
      <c r="D265" s="35">
        <v>17187</v>
      </c>
      <c r="E265" s="35">
        <v>18372</v>
      </c>
      <c r="F265" s="35">
        <v>14672</v>
      </c>
      <c r="G265" s="35">
        <v>15268</v>
      </c>
      <c r="H265" s="35">
        <v>15829</v>
      </c>
      <c r="I265" s="35">
        <v>16910</v>
      </c>
      <c r="J265" s="35">
        <v>17341</v>
      </c>
      <c r="K265" s="35">
        <v>17814</v>
      </c>
      <c r="L265" s="35">
        <v>17990</v>
      </c>
      <c r="M265" s="35">
        <v>17751</v>
      </c>
      <c r="N265" s="35">
        <v>17616</v>
      </c>
      <c r="O265" s="35">
        <v>17443</v>
      </c>
      <c r="P265" s="35">
        <v>17200</v>
      </c>
      <c r="Q265" s="35">
        <v>16867</v>
      </c>
      <c r="R265" s="35">
        <v>16867</v>
      </c>
      <c r="S265" s="35">
        <v>17276</v>
      </c>
      <c r="T265" s="35">
        <v>18597</v>
      </c>
      <c r="U265" s="35">
        <v>19211</v>
      </c>
      <c r="V265" s="35">
        <v>19971</v>
      </c>
      <c r="W265" s="35">
        <v>20729</v>
      </c>
      <c r="X265" s="35">
        <v>21114</v>
      </c>
      <c r="Y265" s="35">
        <v>20867</v>
      </c>
      <c r="Z265" s="35">
        <v>19909</v>
      </c>
      <c r="AA265" s="35">
        <v>20171</v>
      </c>
      <c r="AB265" s="35">
        <v>20219</v>
      </c>
      <c r="AC265" s="35">
        <v>20444</v>
      </c>
      <c r="AD265" s="35">
        <v>20687</v>
      </c>
      <c r="AE265" s="35">
        <v>21826</v>
      </c>
      <c r="AF265" s="35">
        <v>22662</v>
      </c>
      <c r="AG265" s="35">
        <v>23835</v>
      </c>
      <c r="AH265" s="35">
        <v>24453</v>
      </c>
      <c r="AI265" s="35">
        <v>25825</v>
      </c>
      <c r="AJ265" s="35">
        <v>27037</v>
      </c>
      <c r="AK265" s="35">
        <v>27530</v>
      </c>
      <c r="AL265" s="35">
        <v>28226</v>
      </c>
      <c r="AM265" s="35">
        <v>29159</v>
      </c>
      <c r="AN265" s="35">
        <v>30189</v>
      </c>
      <c r="AO265" s="35">
        <v>30978</v>
      </c>
      <c r="AP265" s="35">
        <v>31882</v>
      </c>
      <c r="AQ265" s="35">
        <v>32697</v>
      </c>
      <c r="AR265" s="35">
        <v>32950</v>
      </c>
      <c r="AS265" s="35">
        <v>32554</v>
      </c>
      <c r="AT265" s="35">
        <v>33195</v>
      </c>
      <c r="AU265" s="35">
        <v>33898</v>
      </c>
      <c r="AV265" s="35">
        <v>34996</v>
      </c>
      <c r="AW265" s="35">
        <v>35755</v>
      </c>
      <c r="AX265" s="35">
        <v>36829</v>
      </c>
    </row>
    <row r="266" spans="1:50" ht="24.95" customHeight="1" x14ac:dyDescent="0.25">
      <c r="A266" s="32" t="s">
        <v>102</v>
      </c>
      <c r="B266" s="42"/>
      <c r="C266" s="42"/>
      <c r="D266" s="42"/>
      <c r="E266" s="33"/>
      <c r="F266" s="33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</row>
    <row r="267" spans="1:50" ht="24.95" customHeight="1" x14ac:dyDescent="0.25">
      <c r="A267" s="25" t="s">
        <v>50</v>
      </c>
      <c r="B267" s="42">
        <v>1360</v>
      </c>
      <c r="C267" s="42">
        <v>1367</v>
      </c>
      <c r="D267" s="42">
        <v>1370</v>
      </c>
      <c r="E267" s="33">
        <v>1408</v>
      </c>
      <c r="F267" s="33">
        <v>943</v>
      </c>
      <c r="G267" s="42">
        <v>872</v>
      </c>
      <c r="H267" s="42">
        <v>883</v>
      </c>
      <c r="I267" s="42">
        <v>810</v>
      </c>
      <c r="J267" s="42">
        <v>811</v>
      </c>
      <c r="K267" s="42">
        <v>828</v>
      </c>
      <c r="L267" s="42">
        <v>818</v>
      </c>
      <c r="M267" s="42">
        <v>787</v>
      </c>
      <c r="N267" s="42">
        <v>767</v>
      </c>
      <c r="O267" s="42">
        <v>769</v>
      </c>
      <c r="P267" s="42">
        <v>766</v>
      </c>
      <c r="Q267" s="42">
        <v>755</v>
      </c>
      <c r="R267" s="42">
        <v>769</v>
      </c>
      <c r="S267" s="42">
        <v>821</v>
      </c>
      <c r="T267" s="42">
        <v>927</v>
      </c>
      <c r="U267" s="42">
        <v>995</v>
      </c>
      <c r="V267" s="42">
        <v>1028</v>
      </c>
      <c r="W267" s="42">
        <v>1013</v>
      </c>
      <c r="X267" s="42">
        <v>999</v>
      </c>
      <c r="Y267" s="42">
        <v>1019</v>
      </c>
      <c r="Z267" s="42">
        <v>999</v>
      </c>
      <c r="AA267" s="42">
        <v>995</v>
      </c>
      <c r="AB267" s="42">
        <v>1016</v>
      </c>
      <c r="AC267" s="42">
        <v>1012</v>
      </c>
      <c r="AD267" s="42">
        <v>1035</v>
      </c>
      <c r="AE267" s="42">
        <v>1048</v>
      </c>
      <c r="AF267" s="42">
        <v>1072</v>
      </c>
      <c r="AG267" s="42">
        <v>1102</v>
      </c>
      <c r="AH267" s="42">
        <v>1114</v>
      </c>
      <c r="AI267" s="42">
        <v>1077</v>
      </c>
      <c r="AJ267" s="42">
        <v>1081</v>
      </c>
      <c r="AK267" s="42">
        <v>1075</v>
      </c>
      <c r="AL267" s="42">
        <v>1094</v>
      </c>
      <c r="AM267" s="42">
        <v>1119</v>
      </c>
      <c r="AN267" s="42">
        <v>1154</v>
      </c>
      <c r="AO267" s="42">
        <v>1146</v>
      </c>
      <c r="AP267" s="42">
        <v>1286</v>
      </c>
      <c r="AQ267" s="42">
        <v>1331</v>
      </c>
      <c r="AR267" s="42">
        <v>1321</v>
      </c>
      <c r="AS267" s="42">
        <v>1320</v>
      </c>
      <c r="AT267" s="42">
        <v>1332</v>
      </c>
      <c r="AU267" s="42">
        <v>1345</v>
      </c>
      <c r="AV267" s="42">
        <v>1376</v>
      </c>
      <c r="AW267" s="42">
        <v>1386</v>
      </c>
      <c r="AX267" s="42">
        <v>1395</v>
      </c>
    </row>
    <row r="268" spans="1:50" ht="24.95" customHeight="1" x14ac:dyDescent="0.25">
      <c r="A268" s="25" t="s">
        <v>49</v>
      </c>
      <c r="B268" s="42">
        <v>8247</v>
      </c>
      <c r="C268" s="42">
        <v>8059</v>
      </c>
      <c r="D268" s="42">
        <v>7717</v>
      </c>
      <c r="E268" s="33">
        <v>7944</v>
      </c>
      <c r="F268" s="33">
        <v>6968</v>
      </c>
      <c r="G268" s="42">
        <v>6638</v>
      </c>
      <c r="H268" s="42">
        <v>5952</v>
      </c>
      <c r="I268" s="42">
        <v>5764</v>
      </c>
      <c r="J268" s="42">
        <v>5941</v>
      </c>
      <c r="K268" s="42">
        <v>5995</v>
      </c>
      <c r="L268" s="42">
        <v>6254</v>
      </c>
      <c r="M268" s="42">
        <v>5909</v>
      </c>
      <c r="N268" s="42">
        <v>5547</v>
      </c>
      <c r="O268" s="42">
        <v>5452</v>
      </c>
      <c r="P268" s="42">
        <v>5351</v>
      </c>
      <c r="Q268" s="42">
        <f>Q269+Q270</f>
        <v>5437</v>
      </c>
      <c r="R268" s="42">
        <f t="shared" ref="R268:T268" si="151">R269+R270</f>
        <v>5679</v>
      </c>
      <c r="S268" s="42">
        <f t="shared" si="151"/>
        <v>5292</v>
      </c>
      <c r="T268" s="42">
        <f t="shared" si="151"/>
        <v>5446</v>
      </c>
      <c r="U268" s="42">
        <v>5423</v>
      </c>
      <c r="V268" s="42">
        <v>5211</v>
      </c>
      <c r="W268" s="42">
        <v>5167</v>
      </c>
      <c r="X268" s="42">
        <v>5338</v>
      </c>
      <c r="Y268" s="42">
        <v>5004</v>
      </c>
      <c r="Z268" s="42">
        <v>5003</v>
      </c>
      <c r="AA268" s="42">
        <v>5096</v>
      </c>
      <c r="AB268" s="42">
        <v>5196</v>
      </c>
      <c r="AC268" s="42">
        <v>5384</v>
      </c>
      <c r="AD268" s="42">
        <v>5677</v>
      </c>
      <c r="AE268" s="42">
        <v>5846</v>
      </c>
      <c r="AF268" s="42">
        <v>6084</v>
      </c>
      <c r="AG268" s="42">
        <v>6000</v>
      </c>
      <c r="AH268" s="42">
        <v>6008</v>
      </c>
      <c r="AI268" s="42">
        <v>6005</v>
      </c>
      <c r="AJ268" s="42">
        <v>6359</v>
      </c>
      <c r="AK268" s="42">
        <v>6396</v>
      </c>
      <c r="AL268" s="42">
        <v>6759</v>
      </c>
      <c r="AM268" s="42">
        <v>6922</v>
      </c>
      <c r="AN268" s="42">
        <v>7218</v>
      </c>
      <c r="AO268" s="42">
        <v>7119</v>
      </c>
      <c r="AP268" s="42">
        <v>7217</v>
      </c>
      <c r="AQ268" s="42">
        <v>7540</v>
      </c>
      <c r="AR268" s="42">
        <v>7423</v>
      </c>
      <c r="AS268" s="42">
        <v>7457</v>
      </c>
      <c r="AT268" s="42">
        <v>7407</v>
      </c>
      <c r="AU268" s="42">
        <v>7385</v>
      </c>
      <c r="AV268" s="42">
        <v>7553</v>
      </c>
      <c r="AW268" s="42">
        <v>7811</v>
      </c>
      <c r="AX268" s="42">
        <v>7944</v>
      </c>
    </row>
    <row r="269" spans="1:50" ht="24.95" customHeight="1" x14ac:dyDescent="0.25">
      <c r="A269" s="27" t="s">
        <v>51</v>
      </c>
      <c r="B269" s="49">
        <v>6497</v>
      </c>
      <c r="C269" s="49">
        <v>6357</v>
      </c>
      <c r="D269" s="49">
        <v>5991</v>
      </c>
      <c r="E269" s="34">
        <v>6041</v>
      </c>
      <c r="F269" s="34">
        <v>5564</v>
      </c>
      <c r="G269" s="49">
        <v>5244</v>
      </c>
      <c r="H269" s="49">
        <v>4747</v>
      </c>
      <c r="I269" s="49">
        <v>4522</v>
      </c>
      <c r="J269" s="49">
        <v>4705</v>
      </c>
      <c r="K269" s="49">
        <v>4675</v>
      </c>
      <c r="L269" s="49">
        <v>4911</v>
      </c>
      <c r="M269" s="49">
        <v>4555</v>
      </c>
      <c r="N269" s="49">
        <v>4184</v>
      </c>
      <c r="O269" s="49">
        <v>4028</v>
      </c>
      <c r="P269" s="49">
        <v>3943</v>
      </c>
      <c r="Q269" s="49">
        <v>3949</v>
      </c>
      <c r="R269" s="49">
        <v>4179</v>
      </c>
      <c r="S269" s="49">
        <v>3739</v>
      </c>
      <c r="T269" s="49">
        <v>3739</v>
      </c>
      <c r="U269" s="49">
        <v>3647</v>
      </c>
      <c r="V269" s="49">
        <v>3385</v>
      </c>
      <c r="W269" s="49">
        <v>3337</v>
      </c>
      <c r="X269" s="49">
        <v>3435</v>
      </c>
      <c r="Y269" s="49">
        <v>3191</v>
      </c>
      <c r="Z269" s="49">
        <v>3104</v>
      </c>
      <c r="AA269" s="49">
        <v>3168</v>
      </c>
      <c r="AB269" s="49">
        <v>3159</v>
      </c>
      <c r="AC269" s="49">
        <v>3237</v>
      </c>
      <c r="AD269" s="49">
        <v>3403</v>
      </c>
      <c r="AE269" s="49">
        <v>3479</v>
      </c>
      <c r="AF269" s="49">
        <v>3588</v>
      </c>
      <c r="AG269" s="49">
        <v>3510</v>
      </c>
      <c r="AH269" s="49">
        <v>3504</v>
      </c>
      <c r="AI269" s="49">
        <v>3497</v>
      </c>
      <c r="AJ269" s="49">
        <v>3608</v>
      </c>
      <c r="AK269" s="49">
        <v>3621</v>
      </c>
      <c r="AL269" s="49">
        <v>3835</v>
      </c>
      <c r="AM269" s="49">
        <v>3804</v>
      </c>
      <c r="AN269" s="49">
        <v>3984</v>
      </c>
      <c r="AO269" s="49">
        <v>3917</v>
      </c>
      <c r="AP269" s="49">
        <v>3966</v>
      </c>
      <c r="AQ269" s="49">
        <v>4146</v>
      </c>
      <c r="AR269" s="49">
        <v>4036</v>
      </c>
      <c r="AS269" s="49">
        <v>4004</v>
      </c>
      <c r="AT269" s="49">
        <v>3862</v>
      </c>
      <c r="AU269" s="49">
        <v>3785</v>
      </c>
      <c r="AV269" s="49">
        <v>3836</v>
      </c>
      <c r="AW269" s="49">
        <v>4036</v>
      </c>
      <c r="AX269" s="49">
        <v>4090</v>
      </c>
    </row>
    <row r="270" spans="1:50" ht="24.95" customHeight="1" thickBot="1" x14ac:dyDescent="0.3">
      <c r="A270" s="29" t="s">
        <v>52</v>
      </c>
      <c r="B270" s="35">
        <v>1750</v>
      </c>
      <c r="C270" s="35">
        <v>1702</v>
      </c>
      <c r="D270" s="35">
        <v>1726</v>
      </c>
      <c r="E270" s="35">
        <v>1903</v>
      </c>
      <c r="F270" s="35">
        <v>1404</v>
      </c>
      <c r="G270" s="35">
        <v>1394</v>
      </c>
      <c r="H270" s="35">
        <v>1205</v>
      </c>
      <c r="I270" s="35">
        <v>1242</v>
      </c>
      <c r="J270" s="35">
        <v>1236</v>
      </c>
      <c r="K270" s="35">
        <v>1320</v>
      </c>
      <c r="L270" s="35">
        <v>1343</v>
      </c>
      <c r="M270" s="35">
        <v>1354</v>
      </c>
      <c r="N270" s="35">
        <v>1363</v>
      </c>
      <c r="O270" s="35">
        <v>1424</v>
      </c>
      <c r="P270" s="35">
        <v>1408</v>
      </c>
      <c r="Q270" s="35">
        <v>1488</v>
      </c>
      <c r="R270" s="35">
        <v>1500</v>
      </c>
      <c r="S270" s="35">
        <v>1553</v>
      </c>
      <c r="T270" s="35">
        <v>1707</v>
      </c>
      <c r="U270" s="35">
        <v>1776</v>
      </c>
      <c r="V270" s="35">
        <v>1826</v>
      </c>
      <c r="W270" s="35">
        <v>1830</v>
      </c>
      <c r="X270" s="35">
        <v>1903</v>
      </c>
      <c r="Y270" s="35">
        <v>1813</v>
      </c>
      <c r="Z270" s="35">
        <v>1899</v>
      </c>
      <c r="AA270" s="35">
        <v>1928</v>
      </c>
      <c r="AB270" s="35">
        <v>2037</v>
      </c>
      <c r="AC270" s="35">
        <v>2147</v>
      </c>
      <c r="AD270" s="35">
        <v>2274</v>
      </c>
      <c r="AE270" s="35">
        <v>2367</v>
      </c>
      <c r="AF270" s="35">
        <v>2496</v>
      </c>
      <c r="AG270" s="35">
        <v>2490</v>
      </c>
      <c r="AH270" s="35">
        <v>2504</v>
      </c>
      <c r="AI270" s="35">
        <v>2508</v>
      </c>
      <c r="AJ270" s="35">
        <v>2751</v>
      </c>
      <c r="AK270" s="35">
        <v>2775</v>
      </c>
      <c r="AL270" s="35">
        <v>2924</v>
      </c>
      <c r="AM270" s="35">
        <v>3118</v>
      </c>
      <c r="AN270" s="35">
        <v>3234</v>
      </c>
      <c r="AO270" s="35">
        <v>3202</v>
      </c>
      <c r="AP270" s="35">
        <v>3251</v>
      </c>
      <c r="AQ270" s="35">
        <v>3394</v>
      </c>
      <c r="AR270" s="35">
        <v>3387</v>
      </c>
      <c r="AS270" s="35">
        <v>3453</v>
      </c>
      <c r="AT270" s="35">
        <v>3545</v>
      </c>
      <c r="AU270" s="35">
        <v>3600</v>
      </c>
      <c r="AV270" s="35">
        <v>3717</v>
      </c>
      <c r="AW270" s="35">
        <v>3775</v>
      </c>
      <c r="AX270" s="35">
        <v>3854</v>
      </c>
    </row>
    <row r="271" spans="1:50" ht="24.95" customHeight="1" x14ac:dyDescent="0.25">
      <c r="A271" s="32" t="s">
        <v>103</v>
      </c>
      <c r="B271" s="42"/>
      <c r="C271" s="42"/>
      <c r="D271" s="42"/>
      <c r="E271" s="33"/>
      <c r="F271" s="33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</row>
    <row r="272" spans="1:50" ht="24.95" customHeight="1" x14ac:dyDescent="0.25">
      <c r="A272" s="25" t="s">
        <v>50</v>
      </c>
      <c r="B272" s="42">
        <f>B257+B262+B267</f>
        <v>9369</v>
      </c>
      <c r="C272" s="42">
        <f t="shared" ref="C272:AV272" si="152">C257+C262+C267</f>
        <v>9512</v>
      </c>
      <c r="D272" s="42">
        <f t="shared" si="152"/>
        <v>9503</v>
      </c>
      <c r="E272" s="42">
        <f t="shared" si="152"/>
        <v>9652</v>
      </c>
      <c r="F272" s="42">
        <f t="shared" si="152"/>
        <v>7471</v>
      </c>
      <c r="G272" s="42">
        <f t="shared" si="152"/>
        <v>7289</v>
      </c>
      <c r="H272" s="42">
        <f t="shared" si="152"/>
        <v>7319</v>
      </c>
      <c r="I272" s="42">
        <f t="shared" si="152"/>
        <v>7279</v>
      </c>
      <c r="J272" s="42">
        <f t="shared" si="152"/>
        <v>7293</v>
      </c>
      <c r="K272" s="42">
        <f t="shared" si="152"/>
        <v>7368</v>
      </c>
      <c r="L272" s="42">
        <f t="shared" si="152"/>
        <v>7391</v>
      </c>
      <c r="M272" s="42">
        <f t="shared" si="152"/>
        <v>7239</v>
      </c>
      <c r="N272" s="42">
        <f t="shared" si="152"/>
        <v>6963</v>
      </c>
      <c r="O272" s="42">
        <f t="shared" si="152"/>
        <v>6869</v>
      </c>
      <c r="P272" s="42">
        <f t="shared" si="152"/>
        <v>6783</v>
      </c>
      <c r="Q272" s="42">
        <f t="shared" si="152"/>
        <v>6799</v>
      </c>
      <c r="R272" s="42">
        <f t="shared" si="152"/>
        <v>6814</v>
      </c>
      <c r="S272" s="42">
        <f t="shared" si="152"/>
        <v>6992</v>
      </c>
      <c r="T272" s="42">
        <f t="shared" si="152"/>
        <v>7843</v>
      </c>
      <c r="U272" s="42">
        <f t="shared" si="152"/>
        <v>8166</v>
      </c>
      <c r="V272" s="42">
        <f t="shared" si="152"/>
        <v>8339</v>
      </c>
      <c r="W272" s="42">
        <f t="shared" si="152"/>
        <v>8393</v>
      </c>
      <c r="X272" s="42">
        <f t="shared" si="152"/>
        <v>8392</v>
      </c>
      <c r="Y272" s="42">
        <f t="shared" si="152"/>
        <v>8312</v>
      </c>
      <c r="Z272" s="42">
        <f t="shared" si="152"/>
        <v>8357</v>
      </c>
      <c r="AA272" s="42">
        <f t="shared" si="152"/>
        <v>8297</v>
      </c>
      <c r="AB272" s="42">
        <f t="shared" si="152"/>
        <v>8378</v>
      </c>
      <c r="AC272" s="42">
        <f t="shared" si="152"/>
        <v>8380</v>
      </c>
      <c r="AD272" s="42">
        <f t="shared" si="152"/>
        <v>8498</v>
      </c>
      <c r="AE272" s="42">
        <f t="shared" si="152"/>
        <v>8657</v>
      </c>
      <c r="AF272" s="42">
        <f t="shared" si="152"/>
        <v>8866</v>
      </c>
      <c r="AG272" s="42">
        <f t="shared" si="152"/>
        <v>8988</v>
      </c>
      <c r="AH272" s="42">
        <f t="shared" si="152"/>
        <v>9000</v>
      </c>
      <c r="AI272" s="42">
        <f t="shared" si="152"/>
        <v>9013</v>
      </c>
      <c r="AJ272" s="42">
        <f t="shared" si="152"/>
        <v>9104</v>
      </c>
      <c r="AK272" s="42">
        <f t="shared" si="152"/>
        <v>9149</v>
      </c>
      <c r="AL272" s="42">
        <f t="shared" si="152"/>
        <v>9352</v>
      </c>
      <c r="AM272" s="42">
        <f t="shared" si="152"/>
        <v>9536</v>
      </c>
      <c r="AN272" s="42">
        <f t="shared" si="152"/>
        <v>9858</v>
      </c>
      <c r="AO272" s="42">
        <f t="shared" si="152"/>
        <v>9903</v>
      </c>
      <c r="AP272" s="42">
        <f t="shared" si="152"/>
        <v>11172</v>
      </c>
      <c r="AQ272" s="42">
        <f t="shared" si="152"/>
        <v>11305</v>
      </c>
      <c r="AR272" s="42">
        <f t="shared" si="152"/>
        <v>11353</v>
      </c>
      <c r="AS272" s="42">
        <f t="shared" si="152"/>
        <v>11303</v>
      </c>
      <c r="AT272" s="42">
        <f t="shared" si="152"/>
        <v>11560</v>
      </c>
      <c r="AU272" s="42">
        <f t="shared" si="152"/>
        <v>11803</v>
      </c>
      <c r="AV272" s="42">
        <f t="shared" si="152"/>
        <v>12078</v>
      </c>
      <c r="AW272" s="42">
        <f t="shared" ref="AW272" si="153">AW257+AW262+AW267</f>
        <v>12400</v>
      </c>
      <c r="AX272" s="42">
        <f t="shared" ref="AX272" si="154">AX257+AX262+AX267</f>
        <v>12477</v>
      </c>
    </row>
    <row r="273" spans="1:50" ht="24.95" customHeight="1" x14ac:dyDescent="0.25">
      <c r="A273" s="25" t="s">
        <v>49</v>
      </c>
      <c r="B273" s="42">
        <f>B258+B263+B268</f>
        <v>67846</v>
      </c>
      <c r="C273" s="42">
        <f t="shared" ref="C273:AV273" si="155">C258+C263+C268</f>
        <v>69452</v>
      </c>
      <c r="D273" s="42">
        <f t="shared" si="155"/>
        <v>68879</v>
      </c>
      <c r="E273" s="42">
        <f t="shared" si="155"/>
        <v>70849</v>
      </c>
      <c r="F273" s="42">
        <f t="shared" si="155"/>
        <v>61543</v>
      </c>
      <c r="G273" s="42">
        <f t="shared" si="155"/>
        <v>60122</v>
      </c>
      <c r="H273" s="42">
        <f t="shared" si="155"/>
        <v>60849</v>
      </c>
      <c r="I273" s="42">
        <f t="shared" si="155"/>
        <v>62560</v>
      </c>
      <c r="J273" s="42">
        <f t="shared" si="155"/>
        <v>62877</v>
      </c>
      <c r="K273" s="42">
        <f t="shared" si="155"/>
        <v>63717</v>
      </c>
      <c r="L273" s="42">
        <f t="shared" si="155"/>
        <v>62528</v>
      </c>
      <c r="M273" s="42">
        <f t="shared" si="155"/>
        <v>58823</v>
      </c>
      <c r="N273" s="42">
        <f t="shared" si="155"/>
        <v>57297</v>
      </c>
      <c r="O273" s="42">
        <f t="shared" si="155"/>
        <v>55052</v>
      </c>
      <c r="P273" s="42">
        <f t="shared" si="155"/>
        <v>52899</v>
      </c>
      <c r="Q273" s="42">
        <f t="shared" si="155"/>
        <v>52104</v>
      </c>
      <c r="R273" s="42">
        <f t="shared" si="155"/>
        <v>52377</v>
      </c>
      <c r="S273" s="42">
        <f t="shared" si="155"/>
        <v>52659</v>
      </c>
      <c r="T273" s="42">
        <f t="shared" si="155"/>
        <v>56574</v>
      </c>
      <c r="U273" s="42">
        <f t="shared" si="155"/>
        <v>58027</v>
      </c>
      <c r="V273" s="42">
        <f t="shared" si="155"/>
        <v>59592</v>
      </c>
      <c r="W273" s="42">
        <f t="shared" si="155"/>
        <v>60743</v>
      </c>
      <c r="X273" s="42">
        <f t="shared" si="155"/>
        <v>61205</v>
      </c>
      <c r="Y273" s="42">
        <f t="shared" si="155"/>
        <v>59320</v>
      </c>
      <c r="Z273" s="42">
        <f t="shared" si="155"/>
        <v>58012</v>
      </c>
      <c r="AA273" s="42">
        <f t="shared" si="155"/>
        <v>57873</v>
      </c>
      <c r="AB273" s="42">
        <f t="shared" si="155"/>
        <v>59109</v>
      </c>
      <c r="AC273" s="42">
        <f t="shared" si="155"/>
        <v>59368</v>
      </c>
      <c r="AD273" s="42">
        <f t="shared" si="155"/>
        <v>59528</v>
      </c>
      <c r="AE273" s="42">
        <f t="shared" si="155"/>
        <v>61817</v>
      </c>
      <c r="AF273" s="42">
        <f t="shared" si="155"/>
        <v>64789</v>
      </c>
      <c r="AG273" s="42">
        <f t="shared" si="155"/>
        <v>66136</v>
      </c>
      <c r="AH273" s="42">
        <f t="shared" si="155"/>
        <v>66045</v>
      </c>
      <c r="AI273" s="42">
        <f t="shared" si="155"/>
        <v>66870</v>
      </c>
      <c r="AJ273" s="42">
        <f t="shared" si="155"/>
        <v>69612</v>
      </c>
      <c r="AK273" s="42">
        <f t="shared" si="155"/>
        <v>71727</v>
      </c>
      <c r="AL273" s="42">
        <f t="shared" si="155"/>
        <v>74284</v>
      </c>
      <c r="AM273" s="42">
        <f t="shared" si="155"/>
        <v>75866</v>
      </c>
      <c r="AN273" s="42">
        <f t="shared" si="155"/>
        <v>78550</v>
      </c>
      <c r="AO273" s="42">
        <f t="shared" si="155"/>
        <v>78710</v>
      </c>
      <c r="AP273" s="42">
        <f t="shared" si="155"/>
        <v>81997</v>
      </c>
      <c r="AQ273" s="42">
        <f t="shared" si="155"/>
        <v>83904</v>
      </c>
      <c r="AR273" s="42">
        <f t="shared" si="155"/>
        <v>83627</v>
      </c>
      <c r="AS273" s="42">
        <f t="shared" si="155"/>
        <v>82673</v>
      </c>
      <c r="AT273" s="42">
        <f t="shared" si="155"/>
        <v>83528</v>
      </c>
      <c r="AU273" s="42">
        <f t="shared" si="155"/>
        <v>84090</v>
      </c>
      <c r="AV273" s="42">
        <f t="shared" si="155"/>
        <v>86747</v>
      </c>
      <c r="AW273" s="42">
        <f t="shared" ref="AW273" si="156">AW258+AW263+AW268</f>
        <v>88598</v>
      </c>
      <c r="AX273" s="42">
        <f t="shared" ref="AX273" si="157">AX258+AX263+AX268</f>
        <v>89806</v>
      </c>
    </row>
    <row r="274" spans="1:50" ht="24.95" customHeight="1" x14ac:dyDescent="0.25">
      <c r="A274" s="27" t="s">
        <v>51</v>
      </c>
      <c r="B274" s="49">
        <f>B259+B264+B269</f>
        <v>47050</v>
      </c>
      <c r="C274" s="49">
        <f t="shared" ref="C274:AV274" si="158">C259+C264+C269</f>
        <v>47862</v>
      </c>
      <c r="D274" s="49">
        <f t="shared" si="158"/>
        <v>46491</v>
      </c>
      <c r="E274" s="49">
        <f t="shared" si="158"/>
        <v>46827</v>
      </c>
      <c r="F274" s="49">
        <f t="shared" si="158"/>
        <v>42439</v>
      </c>
      <c r="G274" s="49">
        <f t="shared" si="158"/>
        <v>40366</v>
      </c>
      <c r="H274" s="49">
        <f t="shared" si="158"/>
        <v>40538</v>
      </c>
      <c r="I274" s="49">
        <f t="shared" si="158"/>
        <v>40823</v>
      </c>
      <c r="J274" s="49">
        <f t="shared" si="158"/>
        <v>40609</v>
      </c>
      <c r="K274" s="49">
        <f t="shared" si="158"/>
        <v>40736</v>
      </c>
      <c r="L274" s="49">
        <f t="shared" si="158"/>
        <v>39247</v>
      </c>
      <c r="M274" s="49">
        <f t="shared" si="158"/>
        <v>35782</v>
      </c>
      <c r="N274" s="49">
        <f t="shared" si="158"/>
        <v>34393</v>
      </c>
      <c r="O274" s="49">
        <f t="shared" si="158"/>
        <v>32337</v>
      </c>
      <c r="P274" s="49">
        <f t="shared" si="158"/>
        <v>30545</v>
      </c>
      <c r="Q274" s="49">
        <f t="shared" si="158"/>
        <v>29691</v>
      </c>
      <c r="R274" s="49">
        <f t="shared" si="158"/>
        <v>29909</v>
      </c>
      <c r="S274" s="49">
        <f t="shared" si="158"/>
        <v>29512</v>
      </c>
      <c r="T274" s="49">
        <f t="shared" si="158"/>
        <v>31358</v>
      </c>
      <c r="U274" s="49">
        <f t="shared" si="158"/>
        <v>31785</v>
      </c>
      <c r="V274" s="49">
        <f t="shared" si="158"/>
        <v>32237</v>
      </c>
      <c r="W274" s="49">
        <f t="shared" si="158"/>
        <v>32460</v>
      </c>
      <c r="X274" s="49">
        <f t="shared" si="158"/>
        <v>32393</v>
      </c>
      <c r="Y274" s="49">
        <f t="shared" si="158"/>
        <v>31039</v>
      </c>
      <c r="Z274" s="49">
        <f t="shared" si="158"/>
        <v>30449</v>
      </c>
      <c r="AA274" s="49">
        <f t="shared" si="158"/>
        <v>29991</v>
      </c>
      <c r="AB274" s="49">
        <f t="shared" si="158"/>
        <v>30863</v>
      </c>
      <c r="AC274" s="49">
        <f t="shared" si="158"/>
        <v>30782</v>
      </c>
      <c r="AD274" s="49">
        <f t="shared" si="158"/>
        <v>30211</v>
      </c>
      <c r="AE274" s="49">
        <f t="shared" si="158"/>
        <v>31027</v>
      </c>
      <c r="AF274" s="49">
        <f t="shared" si="158"/>
        <v>32785</v>
      </c>
      <c r="AG274" s="49">
        <f t="shared" si="158"/>
        <v>32623</v>
      </c>
      <c r="AH274" s="49">
        <f t="shared" si="158"/>
        <v>31956</v>
      </c>
      <c r="AI274" s="49">
        <f t="shared" si="158"/>
        <v>30933</v>
      </c>
      <c r="AJ274" s="49">
        <f t="shared" si="158"/>
        <v>31719</v>
      </c>
      <c r="AK274" s="49">
        <f t="shared" si="158"/>
        <v>33122</v>
      </c>
      <c r="AL274" s="49">
        <f t="shared" si="158"/>
        <v>34641</v>
      </c>
      <c r="AM274" s="49">
        <f t="shared" si="158"/>
        <v>34842</v>
      </c>
      <c r="AN274" s="49">
        <f t="shared" si="158"/>
        <v>36075</v>
      </c>
      <c r="AO274" s="49">
        <f t="shared" si="158"/>
        <v>35308</v>
      </c>
      <c r="AP274" s="49">
        <f t="shared" si="158"/>
        <v>37365</v>
      </c>
      <c r="AQ274" s="49">
        <f t="shared" si="158"/>
        <v>38021</v>
      </c>
      <c r="AR274" s="49">
        <f t="shared" si="158"/>
        <v>37383</v>
      </c>
      <c r="AS274" s="49">
        <f t="shared" si="158"/>
        <v>36809</v>
      </c>
      <c r="AT274" s="49">
        <f t="shared" si="158"/>
        <v>36673</v>
      </c>
      <c r="AU274" s="49">
        <f t="shared" si="158"/>
        <v>36288</v>
      </c>
      <c r="AV274" s="49">
        <f t="shared" si="158"/>
        <v>37501</v>
      </c>
      <c r="AW274" s="49">
        <f t="shared" ref="AW274" si="159">AW259+AW264+AW269</f>
        <v>38344</v>
      </c>
      <c r="AX274" s="49">
        <f t="shared" ref="AX274" si="160">AX259+AX264+AX269</f>
        <v>38294</v>
      </c>
    </row>
    <row r="275" spans="1:50" ht="24.95" customHeight="1" thickBot="1" x14ac:dyDescent="0.3">
      <c r="A275" s="37" t="s">
        <v>52</v>
      </c>
      <c r="B275" s="38">
        <f>B260+B265+B270</f>
        <v>20796</v>
      </c>
      <c r="C275" s="38">
        <f t="shared" ref="C275:AV275" si="161">C260+C265+C270</f>
        <v>21590</v>
      </c>
      <c r="D275" s="38">
        <f t="shared" si="161"/>
        <v>22388</v>
      </c>
      <c r="E275" s="38">
        <f t="shared" si="161"/>
        <v>24022</v>
      </c>
      <c r="F275" s="38">
        <f t="shared" si="161"/>
        <v>19104</v>
      </c>
      <c r="G275" s="38">
        <f t="shared" si="161"/>
        <v>19756</v>
      </c>
      <c r="H275" s="38">
        <f t="shared" si="161"/>
        <v>20311</v>
      </c>
      <c r="I275" s="38">
        <f t="shared" si="161"/>
        <v>21737</v>
      </c>
      <c r="J275" s="38">
        <f t="shared" si="161"/>
        <v>22268</v>
      </c>
      <c r="K275" s="38">
        <f t="shared" si="161"/>
        <v>22981</v>
      </c>
      <c r="L275" s="38">
        <f t="shared" si="161"/>
        <v>23281</v>
      </c>
      <c r="M275" s="38">
        <f t="shared" si="161"/>
        <v>23041</v>
      </c>
      <c r="N275" s="38">
        <f t="shared" si="161"/>
        <v>22904</v>
      </c>
      <c r="O275" s="38">
        <f t="shared" si="161"/>
        <v>22715</v>
      </c>
      <c r="P275" s="38">
        <f t="shared" si="161"/>
        <v>22354</v>
      </c>
      <c r="Q275" s="38">
        <f t="shared" si="161"/>
        <v>22413</v>
      </c>
      <c r="R275" s="38">
        <f t="shared" si="161"/>
        <v>22468</v>
      </c>
      <c r="S275" s="38">
        <f t="shared" si="161"/>
        <v>23147</v>
      </c>
      <c r="T275" s="38">
        <f t="shared" si="161"/>
        <v>25216</v>
      </c>
      <c r="U275" s="38">
        <f t="shared" si="161"/>
        <v>26242</v>
      </c>
      <c r="V275" s="38">
        <f t="shared" si="161"/>
        <v>27355</v>
      </c>
      <c r="W275" s="38">
        <f t="shared" si="161"/>
        <v>28283</v>
      </c>
      <c r="X275" s="38">
        <f t="shared" si="161"/>
        <v>28812</v>
      </c>
      <c r="Y275" s="38">
        <f t="shared" si="161"/>
        <v>28281</v>
      </c>
      <c r="Z275" s="38">
        <f t="shared" si="161"/>
        <v>27563</v>
      </c>
      <c r="AA275" s="38">
        <f t="shared" si="161"/>
        <v>27882</v>
      </c>
      <c r="AB275" s="38">
        <f t="shared" si="161"/>
        <v>28246</v>
      </c>
      <c r="AC275" s="38">
        <f t="shared" si="161"/>
        <v>28586</v>
      </c>
      <c r="AD275" s="38">
        <f t="shared" si="161"/>
        <v>29317</v>
      </c>
      <c r="AE275" s="38">
        <f t="shared" si="161"/>
        <v>30790</v>
      </c>
      <c r="AF275" s="38">
        <f t="shared" si="161"/>
        <v>32004</v>
      </c>
      <c r="AG275" s="38">
        <f t="shared" si="161"/>
        <v>33513</v>
      </c>
      <c r="AH275" s="38">
        <f t="shared" si="161"/>
        <v>34089</v>
      </c>
      <c r="AI275" s="38">
        <f t="shared" si="161"/>
        <v>35937</v>
      </c>
      <c r="AJ275" s="38">
        <f t="shared" si="161"/>
        <v>37893</v>
      </c>
      <c r="AK275" s="38">
        <f t="shared" si="161"/>
        <v>38605</v>
      </c>
      <c r="AL275" s="38">
        <f t="shared" si="161"/>
        <v>39643</v>
      </c>
      <c r="AM275" s="38">
        <f t="shared" si="161"/>
        <v>41024</v>
      </c>
      <c r="AN275" s="38">
        <f t="shared" si="161"/>
        <v>42475</v>
      </c>
      <c r="AO275" s="38">
        <f t="shared" si="161"/>
        <v>43402</v>
      </c>
      <c r="AP275" s="38">
        <f t="shared" si="161"/>
        <v>44632</v>
      </c>
      <c r="AQ275" s="38">
        <f t="shared" si="161"/>
        <v>45883</v>
      </c>
      <c r="AR275" s="38">
        <f t="shared" si="161"/>
        <v>46244</v>
      </c>
      <c r="AS275" s="38">
        <f t="shared" si="161"/>
        <v>45864</v>
      </c>
      <c r="AT275" s="38">
        <f t="shared" si="161"/>
        <v>46855</v>
      </c>
      <c r="AU275" s="38">
        <f t="shared" si="161"/>
        <v>47802</v>
      </c>
      <c r="AV275" s="38">
        <f t="shared" si="161"/>
        <v>49246</v>
      </c>
      <c r="AW275" s="38">
        <f t="shared" ref="AW275" si="162">AW260+AW265+AW270</f>
        <v>50254</v>
      </c>
      <c r="AX275" s="38">
        <f t="shared" ref="AX275" si="163">AX260+AX265+AX270</f>
        <v>51512</v>
      </c>
    </row>
    <row r="276" spans="1:50" ht="24.95" customHeight="1" thickTop="1" x14ac:dyDescent="0.25">
      <c r="A276" s="54" t="s">
        <v>104</v>
      </c>
      <c r="B276" s="42"/>
      <c r="C276" s="42"/>
      <c r="D276" s="42"/>
      <c r="E276" s="33"/>
      <c r="F276" s="33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</row>
    <row r="277" spans="1:50" ht="24.95" customHeight="1" x14ac:dyDescent="0.25">
      <c r="A277" s="25" t="s">
        <v>50</v>
      </c>
      <c r="B277" s="42">
        <f>B27+B42+B52+B57+B102+B137+B177+B202+B222+B252+B272</f>
        <v>200175</v>
      </c>
      <c r="C277" s="42">
        <f t="shared" ref="C277:AS277" si="164">C27+C42+C52+C57+C102+C137+C177+C202+C222+C252+C272</f>
        <v>199441</v>
      </c>
      <c r="D277" s="42">
        <f t="shared" si="164"/>
        <v>200819</v>
      </c>
      <c r="E277" s="42">
        <f t="shared" si="164"/>
        <v>203010</v>
      </c>
      <c r="F277" s="42">
        <f t="shared" si="164"/>
        <v>181371</v>
      </c>
      <c r="G277" s="42">
        <f t="shared" si="164"/>
        <v>180380</v>
      </c>
      <c r="H277" s="42">
        <f t="shared" si="164"/>
        <v>181974</v>
      </c>
      <c r="I277" s="42">
        <f t="shared" si="164"/>
        <v>181918</v>
      </c>
      <c r="J277" s="42">
        <f t="shared" si="164"/>
        <v>183180</v>
      </c>
      <c r="K277" s="42">
        <f t="shared" si="164"/>
        <v>184250</v>
      </c>
      <c r="L277" s="42">
        <f t="shared" si="164"/>
        <v>183273</v>
      </c>
      <c r="M277" s="42">
        <f t="shared" si="164"/>
        <v>181458</v>
      </c>
      <c r="N277" s="42">
        <f t="shared" si="164"/>
        <v>179606</v>
      </c>
      <c r="O277" s="42">
        <f t="shared" si="164"/>
        <v>179140</v>
      </c>
      <c r="P277" s="42">
        <f t="shared" si="164"/>
        <v>180079</v>
      </c>
      <c r="Q277" s="42">
        <f t="shared" si="164"/>
        <v>182168</v>
      </c>
      <c r="R277" s="42">
        <f t="shared" si="164"/>
        <v>184723</v>
      </c>
      <c r="S277" s="42">
        <f t="shared" si="164"/>
        <v>188605</v>
      </c>
      <c r="T277" s="42">
        <f t="shared" si="164"/>
        <v>206402</v>
      </c>
      <c r="U277" s="42">
        <f t="shared" si="164"/>
        <v>212830</v>
      </c>
      <c r="V277" s="42">
        <f t="shared" si="164"/>
        <v>216239</v>
      </c>
      <c r="W277" s="42">
        <f t="shared" si="164"/>
        <v>218634</v>
      </c>
      <c r="X277" s="42">
        <f t="shared" si="164"/>
        <v>220642</v>
      </c>
      <c r="Y277" s="42">
        <f t="shared" si="164"/>
        <v>220233</v>
      </c>
      <c r="Z277" s="42">
        <f t="shared" si="164"/>
        <v>223177</v>
      </c>
      <c r="AA277" s="42">
        <f t="shared" si="164"/>
        <v>226081</v>
      </c>
      <c r="AB277" s="42">
        <f t="shared" si="164"/>
        <v>227744</v>
      </c>
      <c r="AC277" s="42">
        <f t="shared" si="164"/>
        <v>229280</v>
      </c>
      <c r="AD277" s="42">
        <f t="shared" si="164"/>
        <v>230491</v>
      </c>
      <c r="AE277" s="42">
        <f t="shared" si="164"/>
        <v>233125</v>
      </c>
      <c r="AF277" s="42">
        <f t="shared" si="164"/>
        <v>237399</v>
      </c>
      <c r="AG277" s="42">
        <f t="shared" si="164"/>
        <v>237812</v>
      </c>
      <c r="AH277" s="42">
        <f t="shared" si="164"/>
        <v>237835</v>
      </c>
      <c r="AI277" s="42">
        <f t="shared" si="164"/>
        <v>240347</v>
      </c>
      <c r="AJ277" s="42">
        <f t="shared" si="164"/>
        <v>238868</v>
      </c>
      <c r="AK277" s="42">
        <f t="shared" si="164"/>
        <v>239720</v>
      </c>
      <c r="AL277" s="42">
        <f t="shared" si="164"/>
        <v>242640</v>
      </c>
      <c r="AM277" s="42">
        <f t="shared" si="164"/>
        <v>246084</v>
      </c>
      <c r="AN277" s="42">
        <f t="shared" si="164"/>
        <v>249027</v>
      </c>
      <c r="AO277" s="42">
        <f t="shared" si="164"/>
        <v>248344</v>
      </c>
      <c r="AP277" s="42">
        <f t="shared" si="164"/>
        <v>274242</v>
      </c>
      <c r="AQ277" s="42">
        <f t="shared" si="164"/>
        <v>273966</v>
      </c>
      <c r="AR277" s="42">
        <f t="shared" si="164"/>
        <v>273543</v>
      </c>
      <c r="AS277" s="42">
        <f t="shared" si="164"/>
        <v>271968</v>
      </c>
      <c r="AT277" s="55">
        <v>276918</v>
      </c>
      <c r="AU277" s="55">
        <v>281070</v>
      </c>
      <c r="AV277" s="55">
        <v>285384</v>
      </c>
      <c r="AW277" s="55">
        <v>291882</v>
      </c>
      <c r="AX277" s="55">
        <v>294518</v>
      </c>
    </row>
    <row r="278" spans="1:50" ht="24.95" customHeight="1" x14ac:dyDescent="0.25">
      <c r="A278" s="25" t="s">
        <v>49</v>
      </c>
      <c r="B278" s="42">
        <f>B28+B43+B53+B58+B103+B138+B178+B203+B223+B253+B273</f>
        <v>2394826</v>
      </c>
      <c r="C278" s="42">
        <f t="shared" ref="C278:AS278" si="165">C28+C43+C53+C58+C103+C138+C178+C203+C223+C253+C273</f>
        <v>2441748</v>
      </c>
      <c r="D278" s="42">
        <f t="shared" si="165"/>
        <v>2436171</v>
      </c>
      <c r="E278" s="42">
        <f t="shared" si="165"/>
        <v>2485440</v>
      </c>
      <c r="F278" s="42">
        <f t="shared" si="165"/>
        <v>2288699</v>
      </c>
      <c r="G278" s="42">
        <f t="shared" si="165"/>
        <v>2229640</v>
      </c>
      <c r="H278" s="42">
        <f t="shared" si="165"/>
        <v>2199648</v>
      </c>
      <c r="I278" s="42">
        <f t="shared" si="165"/>
        <v>2176497</v>
      </c>
      <c r="J278" s="42">
        <f t="shared" si="165"/>
        <v>2142310</v>
      </c>
      <c r="K278" s="42">
        <f t="shared" si="165"/>
        <v>2136067</v>
      </c>
      <c r="L278" s="42">
        <f t="shared" si="165"/>
        <v>2117010</v>
      </c>
      <c r="M278" s="42">
        <f t="shared" si="165"/>
        <v>2032323</v>
      </c>
      <c r="N278" s="42">
        <f t="shared" si="165"/>
        <v>1977028</v>
      </c>
      <c r="O278" s="42">
        <f t="shared" si="165"/>
        <v>1942833</v>
      </c>
      <c r="P278" s="42">
        <f t="shared" si="165"/>
        <v>1929571</v>
      </c>
      <c r="Q278" s="42">
        <f t="shared" si="165"/>
        <v>1943475</v>
      </c>
      <c r="R278" s="42">
        <f t="shared" si="165"/>
        <v>1955357</v>
      </c>
      <c r="S278" s="42">
        <f t="shared" si="165"/>
        <v>1973191</v>
      </c>
      <c r="T278" s="42">
        <f t="shared" si="165"/>
        <v>2072044</v>
      </c>
      <c r="U278" s="42">
        <f t="shared" si="165"/>
        <v>2141371</v>
      </c>
      <c r="V278" s="42">
        <f t="shared" si="165"/>
        <v>2197259</v>
      </c>
      <c r="W278" s="42">
        <f t="shared" si="165"/>
        <v>2199511</v>
      </c>
      <c r="X278" s="42">
        <f t="shared" si="165"/>
        <v>2194783</v>
      </c>
      <c r="Y278" s="42">
        <f t="shared" si="165"/>
        <v>2149801</v>
      </c>
      <c r="Z278" s="42">
        <f t="shared" si="165"/>
        <v>2132205</v>
      </c>
      <c r="AA278" s="42">
        <f t="shared" ref="AA278:AB278" si="166">AA28+AA43+AA53+AA58+AA103+AA138+AA178+AA203+AA223+AA253+AA273</f>
        <v>2171007</v>
      </c>
      <c r="AB278" s="42">
        <f t="shared" si="166"/>
        <v>2184741</v>
      </c>
      <c r="AC278" s="42">
        <f t="shared" si="165"/>
        <v>2213079</v>
      </c>
      <c r="AD278" s="42">
        <f t="shared" si="165"/>
        <v>2266114</v>
      </c>
      <c r="AE278" s="42">
        <f t="shared" si="165"/>
        <v>2309359</v>
      </c>
      <c r="AF278" s="42">
        <f t="shared" si="165"/>
        <v>2369301</v>
      </c>
      <c r="AG278" s="42">
        <f t="shared" si="165"/>
        <v>2434335</v>
      </c>
      <c r="AH278" s="42">
        <f t="shared" si="165"/>
        <v>2421744</v>
      </c>
      <c r="AI278" s="42">
        <f t="shared" si="165"/>
        <v>2417812</v>
      </c>
      <c r="AJ278" s="42">
        <f t="shared" si="165"/>
        <v>2483368</v>
      </c>
      <c r="AK278" s="42">
        <f t="shared" si="165"/>
        <v>2534526</v>
      </c>
      <c r="AL278" s="42">
        <f t="shared" si="165"/>
        <v>2575697</v>
      </c>
      <c r="AM278" s="42">
        <f t="shared" si="165"/>
        <v>2638807</v>
      </c>
      <c r="AN278" s="42">
        <f t="shared" si="165"/>
        <v>2711595</v>
      </c>
      <c r="AO278" s="42">
        <f t="shared" si="165"/>
        <v>2678858</v>
      </c>
      <c r="AP278" s="42">
        <f t="shared" si="165"/>
        <v>2710971</v>
      </c>
      <c r="AQ278" s="42">
        <f t="shared" si="165"/>
        <v>2782424</v>
      </c>
      <c r="AR278" s="55">
        <f t="shared" si="165"/>
        <v>2780035</v>
      </c>
      <c r="AS278" s="42">
        <f t="shared" si="165"/>
        <v>2756516</v>
      </c>
      <c r="AT278" s="55">
        <v>2775198</v>
      </c>
      <c r="AU278" s="42">
        <f>AU279+AU280</f>
        <v>2803539</v>
      </c>
      <c r="AV278" s="55">
        <v>2849622</v>
      </c>
      <c r="AW278" s="55">
        <f>AW279+AW280</f>
        <v>2906075</v>
      </c>
      <c r="AX278" s="55">
        <f>AX279+AX280</f>
        <v>2951383</v>
      </c>
    </row>
    <row r="279" spans="1:50" ht="24.95" customHeight="1" x14ac:dyDescent="0.25">
      <c r="A279" s="27" t="s">
        <v>51</v>
      </c>
      <c r="B279" s="49">
        <f>B29+B44+B54+B59+B104+B139+B179+B204+B224+B254+B274</f>
        <v>1599364</v>
      </c>
      <c r="C279" s="49">
        <f t="shared" ref="C279:AS279" si="167">C29+C44+C54+C59+C104+C139+C179+C204+C224+C254+C274</f>
        <v>1598636</v>
      </c>
      <c r="D279" s="49">
        <f t="shared" si="167"/>
        <v>1569829</v>
      </c>
      <c r="E279" s="49">
        <f t="shared" si="167"/>
        <v>1579958</v>
      </c>
      <c r="F279" s="49">
        <f t="shared" si="167"/>
        <v>1512963</v>
      </c>
      <c r="G279" s="49">
        <f t="shared" si="167"/>
        <v>1442110</v>
      </c>
      <c r="H279" s="49">
        <f t="shared" si="167"/>
        <v>1410909</v>
      </c>
      <c r="I279" s="49">
        <f t="shared" si="167"/>
        <v>1364694</v>
      </c>
      <c r="J279" s="49">
        <f t="shared" si="167"/>
        <v>1320091</v>
      </c>
      <c r="K279" s="49">
        <f t="shared" si="167"/>
        <v>1303546</v>
      </c>
      <c r="L279" s="49">
        <f t="shared" si="167"/>
        <v>1277180</v>
      </c>
      <c r="M279" s="49">
        <f t="shared" si="167"/>
        <v>1200921</v>
      </c>
      <c r="N279" s="49">
        <f t="shared" si="167"/>
        <v>1156286</v>
      </c>
      <c r="O279" s="49">
        <f t="shared" si="167"/>
        <v>1124412</v>
      </c>
      <c r="P279" s="49">
        <f t="shared" si="167"/>
        <v>1106970</v>
      </c>
      <c r="Q279" s="49">
        <f t="shared" si="167"/>
        <v>1107845</v>
      </c>
      <c r="R279" s="49">
        <f t="shared" si="167"/>
        <v>1105365</v>
      </c>
      <c r="S279" s="49">
        <f t="shared" si="167"/>
        <v>1102332</v>
      </c>
      <c r="T279" s="49">
        <f t="shared" si="167"/>
        <v>1151353</v>
      </c>
      <c r="U279" s="49">
        <f t="shared" si="167"/>
        <v>1186175</v>
      </c>
      <c r="V279" s="49">
        <f t="shared" si="167"/>
        <v>1202373</v>
      </c>
      <c r="W279" s="49">
        <f t="shared" si="167"/>
        <v>1188085</v>
      </c>
      <c r="X279" s="49">
        <f t="shared" si="167"/>
        <v>1177050</v>
      </c>
      <c r="Y279" s="49">
        <f t="shared" si="167"/>
        <v>1135065</v>
      </c>
      <c r="Z279" s="49">
        <f t="shared" si="167"/>
        <v>1123251</v>
      </c>
      <c r="AA279" s="49">
        <f t="shared" ref="AA279:AB279" si="168">AA29+AA44+AA54+AA59+AA104+AA139+AA179+AA204+AA224+AA254+AA274</f>
        <v>1145345</v>
      </c>
      <c r="AB279" s="49">
        <f t="shared" si="168"/>
        <v>1143285</v>
      </c>
      <c r="AC279" s="49">
        <f t="shared" si="167"/>
        <v>1142916</v>
      </c>
      <c r="AD279" s="49">
        <f t="shared" si="167"/>
        <v>1165411</v>
      </c>
      <c r="AE279" s="49">
        <f t="shared" si="167"/>
        <v>1165170</v>
      </c>
      <c r="AF279" s="49">
        <f t="shared" si="167"/>
        <v>1177339</v>
      </c>
      <c r="AG279" s="49">
        <f t="shared" si="167"/>
        <v>1191509</v>
      </c>
      <c r="AH279" s="49">
        <f t="shared" si="167"/>
        <v>1172614</v>
      </c>
      <c r="AI279" s="49">
        <f t="shared" si="167"/>
        <v>1140689</v>
      </c>
      <c r="AJ279" s="49">
        <f t="shared" si="167"/>
        <v>1157840</v>
      </c>
      <c r="AK279" s="49">
        <f t="shared" si="167"/>
        <v>1198372</v>
      </c>
      <c r="AL279" s="49">
        <f t="shared" si="167"/>
        <v>1213477</v>
      </c>
      <c r="AM279" s="49">
        <f t="shared" si="167"/>
        <v>1226297</v>
      </c>
      <c r="AN279" s="49">
        <f t="shared" si="167"/>
        <v>1254004</v>
      </c>
      <c r="AO279" s="49">
        <f t="shared" si="167"/>
        <v>1221218</v>
      </c>
      <c r="AP279" s="49">
        <f t="shared" si="167"/>
        <v>1240910</v>
      </c>
      <c r="AQ279" s="49">
        <f t="shared" si="167"/>
        <v>1268356</v>
      </c>
      <c r="AR279" s="56">
        <f t="shared" si="167"/>
        <v>1251538</v>
      </c>
      <c r="AS279" s="49">
        <f t="shared" si="167"/>
        <v>1226313</v>
      </c>
      <c r="AT279" s="56">
        <v>1228621</v>
      </c>
      <c r="AU279" s="49">
        <v>1232887</v>
      </c>
      <c r="AV279" s="56">
        <v>1246735</v>
      </c>
      <c r="AW279" s="56">
        <f>AW284+AW289+AW294</f>
        <v>1272351</v>
      </c>
      <c r="AX279" s="56">
        <f>AX284+AX289+AX294</f>
        <v>1287974</v>
      </c>
    </row>
    <row r="280" spans="1:50" ht="24.95" customHeight="1" thickBot="1" x14ac:dyDescent="0.3">
      <c r="A280" s="37" t="s">
        <v>52</v>
      </c>
      <c r="B280" s="38">
        <f>B30+B45+B55+B60+B105+B140+B180+B205+B225+B255+B275</f>
        <v>795462</v>
      </c>
      <c r="C280" s="38">
        <f t="shared" ref="C280:AS280" si="169">C30+C45+C55+C60+C105+C140+C180+C205+C225+C255+C275</f>
        <v>843112</v>
      </c>
      <c r="D280" s="38">
        <f t="shared" si="169"/>
        <v>866342</v>
      </c>
      <c r="E280" s="38">
        <f t="shared" si="169"/>
        <v>905482</v>
      </c>
      <c r="F280" s="38">
        <f t="shared" si="169"/>
        <v>775736</v>
      </c>
      <c r="G280" s="38">
        <f t="shared" si="169"/>
        <v>787530</v>
      </c>
      <c r="H280" s="38">
        <f t="shared" si="169"/>
        <v>788739</v>
      </c>
      <c r="I280" s="38">
        <f t="shared" si="169"/>
        <v>811803</v>
      </c>
      <c r="J280" s="38">
        <f t="shared" si="169"/>
        <v>822219</v>
      </c>
      <c r="K280" s="38">
        <f t="shared" si="169"/>
        <v>832521</v>
      </c>
      <c r="L280" s="38">
        <f t="shared" si="169"/>
        <v>839830</v>
      </c>
      <c r="M280" s="38">
        <f t="shared" si="169"/>
        <v>831402</v>
      </c>
      <c r="N280" s="38">
        <f t="shared" si="169"/>
        <v>820742</v>
      </c>
      <c r="O280" s="38">
        <f t="shared" si="169"/>
        <v>817421</v>
      </c>
      <c r="P280" s="38">
        <f t="shared" si="169"/>
        <v>822601</v>
      </c>
      <c r="Q280" s="38">
        <f t="shared" si="169"/>
        <v>835630</v>
      </c>
      <c r="R280" s="38">
        <f t="shared" si="169"/>
        <v>849992</v>
      </c>
      <c r="S280" s="38">
        <f t="shared" si="169"/>
        <v>870859</v>
      </c>
      <c r="T280" s="38">
        <f t="shared" si="169"/>
        <v>920691</v>
      </c>
      <c r="U280" s="38">
        <f t="shared" si="169"/>
        <v>955196</v>
      </c>
      <c r="V280" s="38">
        <f t="shared" si="169"/>
        <v>994886</v>
      </c>
      <c r="W280" s="38">
        <f t="shared" si="169"/>
        <v>1011426</v>
      </c>
      <c r="X280" s="38">
        <f t="shared" si="169"/>
        <v>1017733</v>
      </c>
      <c r="Y280" s="38">
        <f t="shared" si="169"/>
        <v>1006736</v>
      </c>
      <c r="Z280" s="38">
        <f t="shared" si="169"/>
        <v>1008954</v>
      </c>
      <c r="AA280" s="38">
        <f t="shared" ref="AA280:AB280" si="170">AA30+AA45+AA55+AA60+AA105+AA140+AA180+AA205+AA225+AA255+AA275</f>
        <v>1025662</v>
      </c>
      <c r="AB280" s="38">
        <f t="shared" si="170"/>
        <v>1041456</v>
      </c>
      <c r="AC280" s="38">
        <f t="shared" si="169"/>
        <v>1070163</v>
      </c>
      <c r="AD280" s="38">
        <f t="shared" si="169"/>
        <v>1100703</v>
      </c>
      <c r="AE280" s="38">
        <f t="shared" si="169"/>
        <v>1144189</v>
      </c>
      <c r="AF280" s="38">
        <f t="shared" si="169"/>
        <v>1191962</v>
      </c>
      <c r="AG280" s="38">
        <f t="shared" si="169"/>
        <v>1242826</v>
      </c>
      <c r="AH280" s="38">
        <f t="shared" si="169"/>
        <v>1249130</v>
      </c>
      <c r="AI280" s="38">
        <f t="shared" si="169"/>
        <v>1277123</v>
      </c>
      <c r="AJ280" s="38">
        <f t="shared" si="169"/>
        <v>1325474</v>
      </c>
      <c r="AK280" s="38">
        <f t="shared" si="169"/>
        <v>1336066</v>
      </c>
      <c r="AL280" s="38">
        <f t="shared" si="169"/>
        <v>1362130</v>
      </c>
      <c r="AM280" s="38">
        <f t="shared" si="169"/>
        <v>1412418</v>
      </c>
      <c r="AN280" s="38">
        <f t="shared" si="169"/>
        <v>1457498</v>
      </c>
      <c r="AO280" s="38">
        <f t="shared" si="169"/>
        <v>1457557</v>
      </c>
      <c r="AP280" s="38">
        <f t="shared" si="169"/>
        <v>1470061</v>
      </c>
      <c r="AQ280" s="38">
        <f t="shared" si="169"/>
        <v>1514057</v>
      </c>
      <c r="AR280" s="52">
        <f t="shared" si="169"/>
        <v>1528497</v>
      </c>
      <c r="AS280" s="38">
        <f t="shared" si="169"/>
        <v>1530203</v>
      </c>
      <c r="AT280" s="52">
        <v>1546577</v>
      </c>
      <c r="AU280" s="38">
        <v>1570652</v>
      </c>
      <c r="AV280" s="52">
        <v>1602887</v>
      </c>
      <c r="AW280" s="52">
        <f>AW285+AW290+AW295</f>
        <v>1633724</v>
      </c>
      <c r="AX280" s="52">
        <f>AX285+AX290+AX295</f>
        <v>1663409</v>
      </c>
    </row>
    <row r="281" spans="1:50" ht="24.95" customHeight="1" thickTop="1" x14ac:dyDescent="0.25">
      <c r="A281" s="54" t="s">
        <v>105</v>
      </c>
      <c r="B281" s="42"/>
      <c r="C281" s="42"/>
      <c r="D281" s="42"/>
      <c r="E281" s="33"/>
      <c r="F281" s="33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</row>
    <row r="282" spans="1:50" ht="24.95" customHeight="1" x14ac:dyDescent="0.25">
      <c r="A282" s="25" t="s">
        <v>50</v>
      </c>
      <c r="B282" s="42">
        <f>B57</f>
        <v>33294</v>
      </c>
      <c r="C282" s="42">
        <f t="shared" ref="C282:AV282" si="171">C57</f>
        <v>33087</v>
      </c>
      <c r="D282" s="42">
        <f t="shared" si="171"/>
        <v>32978</v>
      </c>
      <c r="E282" s="42">
        <f t="shared" si="171"/>
        <v>33032</v>
      </c>
      <c r="F282" s="42">
        <f t="shared" si="171"/>
        <v>31698</v>
      </c>
      <c r="G282" s="42">
        <f t="shared" si="171"/>
        <v>31497</v>
      </c>
      <c r="H282" s="42">
        <f t="shared" si="171"/>
        <v>31339</v>
      </c>
      <c r="I282" s="42">
        <f t="shared" si="171"/>
        <v>31086</v>
      </c>
      <c r="J282" s="42">
        <f t="shared" si="171"/>
        <v>30697</v>
      </c>
      <c r="K282" s="42">
        <f t="shared" si="171"/>
        <v>30208</v>
      </c>
      <c r="L282" s="42">
        <f t="shared" si="171"/>
        <v>29599</v>
      </c>
      <c r="M282" s="42">
        <f t="shared" si="171"/>
        <v>28976</v>
      </c>
      <c r="N282" s="42">
        <f t="shared" si="171"/>
        <v>28514</v>
      </c>
      <c r="O282" s="42">
        <f t="shared" si="171"/>
        <v>28188</v>
      </c>
      <c r="P282" s="42">
        <f t="shared" si="171"/>
        <v>28187</v>
      </c>
      <c r="Q282" s="42">
        <f t="shared" si="171"/>
        <v>28418</v>
      </c>
      <c r="R282" s="42">
        <f t="shared" si="171"/>
        <v>28779</v>
      </c>
      <c r="S282" s="42">
        <f t="shared" si="171"/>
        <v>28990</v>
      </c>
      <c r="T282" s="42">
        <f t="shared" si="171"/>
        <v>31396</v>
      </c>
      <c r="U282" s="42">
        <f t="shared" si="171"/>
        <v>31946</v>
      </c>
      <c r="V282" s="42">
        <f t="shared" si="171"/>
        <v>31937</v>
      </c>
      <c r="W282" s="42">
        <f t="shared" si="171"/>
        <v>31965</v>
      </c>
      <c r="X282" s="42">
        <f t="shared" si="171"/>
        <v>31907</v>
      </c>
      <c r="Y282" s="42">
        <f t="shared" si="171"/>
        <v>31286</v>
      </c>
      <c r="Z282" s="42">
        <f t="shared" si="171"/>
        <v>30793</v>
      </c>
      <c r="AA282" s="42">
        <f t="shared" ref="AA282:AB282" si="172">AA57</f>
        <v>30690</v>
      </c>
      <c r="AB282" s="42">
        <f t="shared" si="172"/>
        <v>30662</v>
      </c>
      <c r="AC282" s="42">
        <f t="shared" si="171"/>
        <v>30727</v>
      </c>
      <c r="AD282" s="42">
        <f t="shared" si="171"/>
        <v>30777</v>
      </c>
      <c r="AE282" s="42">
        <f t="shared" si="171"/>
        <v>30802</v>
      </c>
      <c r="AF282" s="42">
        <f t="shared" si="171"/>
        <v>31188</v>
      </c>
      <c r="AG282" s="42">
        <f t="shared" si="171"/>
        <v>31485</v>
      </c>
      <c r="AH282" s="42">
        <f t="shared" si="171"/>
        <v>31128</v>
      </c>
      <c r="AI282" s="42">
        <f t="shared" si="171"/>
        <v>31071</v>
      </c>
      <c r="AJ282" s="42">
        <f t="shared" si="171"/>
        <v>31246</v>
      </c>
      <c r="AK282" s="42">
        <f t="shared" si="171"/>
        <v>31222</v>
      </c>
      <c r="AL282" s="42">
        <f t="shared" si="171"/>
        <v>31413</v>
      </c>
      <c r="AM282" s="42">
        <f t="shared" si="171"/>
        <v>31812</v>
      </c>
      <c r="AN282" s="42">
        <f t="shared" si="171"/>
        <v>31940</v>
      </c>
      <c r="AO282" s="42">
        <f t="shared" si="171"/>
        <v>31784</v>
      </c>
      <c r="AP282" s="42">
        <f t="shared" si="171"/>
        <v>34481</v>
      </c>
      <c r="AQ282" s="42">
        <f t="shared" si="171"/>
        <v>34511</v>
      </c>
      <c r="AR282" s="42">
        <f t="shared" si="171"/>
        <v>34688</v>
      </c>
      <c r="AS282" s="42">
        <f t="shared" si="171"/>
        <v>34644</v>
      </c>
      <c r="AT282" s="42">
        <f t="shared" si="171"/>
        <v>34878</v>
      </c>
      <c r="AU282" s="42">
        <f t="shared" si="171"/>
        <v>35338</v>
      </c>
      <c r="AV282" s="42">
        <f t="shared" si="171"/>
        <v>35885</v>
      </c>
      <c r="AW282" s="42">
        <f t="shared" ref="AW282" si="173">AW57</f>
        <v>36728</v>
      </c>
      <c r="AX282" s="42">
        <f t="shared" ref="AX282" si="174">AX57</f>
        <v>37223</v>
      </c>
    </row>
    <row r="283" spans="1:50" ht="24.95" customHeight="1" x14ac:dyDescent="0.25">
      <c r="A283" s="25" t="s">
        <v>49</v>
      </c>
      <c r="B283" s="33">
        <f>B58</f>
        <v>493842</v>
      </c>
      <c r="C283" s="42">
        <f t="shared" ref="C283:AV283" si="175">C58</f>
        <v>507400</v>
      </c>
      <c r="D283" s="42">
        <f t="shared" si="175"/>
        <v>498996</v>
      </c>
      <c r="E283" s="42">
        <f t="shared" si="175"/>
        <v>504277</v>
      </c>
      <c r="F283" s="42">
        <f t="shared" si="175"/>
        <v>433724</v>
      </c>
      <c r="G283" s="42">
        <f t="shared" si="175"/>
        <v>419060</v>
      </c>
      <c r="H283" s="42">
        <f t="shared" si="175"/>
        <v>405050</v>
      </c>
      <c r="I283" s="42">
        <f t="shared" si="175"/>
        <v>398083</v>
      </c>
      <c r="J283" s="42">
        <f t="shared" si="175"/>
        <v>392562</v>
      </c>
      <c r="K283" s="42">
        <f t="shared" si="175"/>
        <v>387171</v>
      </c>
      <c r="L283" s="42">
        <f t="shared" si="175"/>
        <v>380047</v>
      </c>
      <c r="M283" s="42">
        <f t="shared" si="175"/>
        <v>364712</v>
      </c>
      <c r="N283" s="42">
        <f t="shared" si="175"/>
        <v>351681</v>
      </c>
      <c r="O283" s="42">
        <f t="shared" si="175"/>
        <v>343513</v>
      </c>
      <c r="P283" s="42">
        <f t="shared" si="175"/>
        <v>339203</v>
      </c>
      <c r="Q283" s="42">
        <f t="shared" si="175"/>
        <v>341542</v>
      </c>
      <c r="R283" s="42">
        <f t="shared" si="175"/>
        <v>342788</v>
      </c>
      <c r="S283" s="42">
        <f t="shared" si="175"/>
        <v>347253</v>
      </c>
      <c r="T283" s="42">
        <f t="shared" si="175"/>
        <v>361651</v>
      </c>
      <c r="U283" s="42">
        <f t="shared" si="175"/>
        <v>367450</v>
      </c>
      <c r="V283" s="42">
        <f t="shared" si="175"/>
        <v>378731</v>
      </c>
      <c r="W283" s="42">
        <f t="shared" si="175"/>
        <v>367937</v>
      </c>
      <c r="X283" s="42">
        <f t="shared" si="175"/>
        <v>358548</v>
      </c>
      <c r="Y283" s="42">
        <f t="shared" si="175"/>
        <v>342041</v>
      </c>
      <c r="Z283" s="42">
        <f t="shared" si="175"/>
        <v>339051</v>
      </c>
      <c r="AA283" s="42">
        <f t="shared" ref="AA283:AB283" si="176">AA58</f>
        <v>338268</v>
      </c>
      <c r="AB283" s="42">
        <f t="shared" si="176"/>
        <v>336384</v>
      </c>
      <c r="AC283" s="42">
        <f t="shared" si="175"/>
        <v>340049</v>
      </c>
      <c r="AD283" s="42">
        <f t="shared" si="175"/>
        <v>346373</v>
      </c>
      <c r="AE283" s="42">
        <f t="shared" si="175"/>
        <v>355242</v>
      </c>
      <c r="AF283" s="42">
        <f t="shared" si="175"/>
        <v>367372</v>
      </c>
      <c r="AG283" s="42">
        <f t="shared" si="175"/>
        <v>376792</v>
      </c>
      <c r="AH283" s="42">
        <f t="shared" si="175"/>
        <v>374782</v>
      </c>
      <c r="AI283" s="42">
        <f t="shared" si="175"/>
        <v>373465</v>
      </c>
      <c r="AJ283" s="42">
        <f t="shared" si="175"/>
        <v>374268</v>
      </c>
      <c r="AK283" s="42">
        <f t="shared" si="175"/>
        <v>375544</v>
      </c>
      <c r="AL283" s="42">
        <f t="shared" si="175"/>
        <v>373216</v>
      </c>
      <c r="AM283" s="42">
        <f t="shared" si="175"/>
        <v>379165</v>
      </c>
      <c r="AN283" s="42">
        <f t="shared" si="175"/>
        <v>387170</v>
      </c>
      <c r="AO283" s="42">
        <f t="shared" si="175"/>
        <v>383017</v>
      </c>
      <c r="AP283" s="42">
        <f t="shared" si="175"/>
        <v>382737</v>
      </c>
      <c r="AQ283" s="42">
        <f t="shared" si="175"/>
        <v>400633</v>
      </c>
      <c r="AR283" s="42">
        <f t="shared" si="175"/>
        <v>395234</v>
      </c>
      <c r="AS283" s="42">
        <f t="shared" si="175"/>
        <v>390583</v>
      </c>
      <c r="AT283" s="55">
        <f t="shared" si="175"/>
        <v>390525</v>
      </c>
      <c r="AU283" s="42">
        <f t="shared" si="175"/>
        <v>389842</v>
      </c>
      <c r="AV283" s="42">
        <f t="shared" si="175"/>
        <v>389915</v>
      </c>
      <c r="AW283" s="42">
        <f t="shared" ref="AW283" si="177">AW58</f>
        <v>392343</v>
      </c>
      <c r="AX283" s="42">
        <f t="shared" ref="AX283" si="178">AX58</f>
        <v>391141</v>
      </c>
    </row>
    <row r="284" spans="1:50" ht="24.95" customHeight="1" x14ac:dyDescent="0.25">
      <c r="A284" s="27" t="s">
        <v>51</v>
      </c>
      <c r="B284" s="49">
        <f>B59</f>
        <v>224315</v>
      </c>
      <c r="C284" s="49">
        <f t="shared" ref="C284:AV284" si="179">C59</f>
        <v>223159</v>
      </c>
      <c r="D284" s="49">
        <f t="shared" si="179"/>
        <v>211501</v>
      </c>
      <c r="E284" s="49">
        <f t="shared" si="179"/>
        <v>209102</v>
      </c>
      <c r="F284" s="49">
        <f t="shared" si="179"/>
        <v>189237</v>
      </c>
      <c r="G284" s="49">
        <f t="shared" si="179"/>
        <v>175446</v>
      </c>
      <c r="H284" s="49">
        <f t="shared" si="179"/>
        <v>165606</v>
      </c>
      <c r="I284" s="49">
        <f t="shared" si="179"/>
        <v>157218</v>
      </c>
      <c r="J284" s="49">
        <f t="shared" si="179"/>
        <v>151268</v>
      </c>
      <c r="K284" s="49">
        <f t="shared" si="179"/>
        <v>145306</v>
      </c>
      <c r="L284" s="49">
        <f t="shared" si="179"/>
        <v>141850</v>
      </c>
      <c r="M284" s="49">
        <f t="shared" si="179"/>
        <v>131491</v>
      </c>
      <c r="N284" s="49">
        <f t="shared" si="179"/>
        <v>125062</v>
      </c>
      <c r="O284" s="49">
        <f t="shared" si="179"/>
        <v>119350</v>
      </c>
      <c r="P284" s="49">
        <f t="shared" si="179"/>
        <v>115171</v>
      </c>
      <c r="Q284" s="49">
        <f t="shared" si="179"/>
        <v>115889</v>
      </c>
      <c r="R284" s="49">
        <f t="shared" si="179"/>
        <v>115620</v>
      </c>
      <c r="S284" s="49">
        <f t="shared" si="179"/>
        <v>115351</v>
      </c>
      <c r="T284" s="49">
        <f t="shared" si="179"/>
        <v>121217</v>
      </c>
      <c r="U284" s="49">
        <f t="shared" si="179"/>
        <v>122889</v>
      </c>
      <c r="V284" s="49">
        <f t="shared" si="179"/>
        <v>124545</v>
      </c>
      <c r="W284" s="49">
        <f t="shared" si="179"/>
        <v>117403</v>
      </c>
      <c r="X284" s="49">
        <f t="shared" si="179"/>
        <v>115260</v>
      </c>
      <c r="Y284" s="49">
        <f t="shared" si="179"/>
        <v>104055</v>
      </c>
      <c r="Z284" s="49">
        <f t="shared" si="179"/>
        <v>100446</v>
      </c>
      <c r="AA284" s="49">
        <f t="shared" ref="AA284:AB284" si="180">AA59</f>
        <v>101204</v>
      </c>
      <c r="AB284" s="49">
        <f t="shared" si="180"/>
        <v>97881</v>
      </c>
      <c r="AC284" s="49">
        <f t="shared" si="179"/>
        <v>97894</v>
      </c>
      <c r="AD284" s="49">
        <f t="shared" si="179"/>
        <v>98268</v>
      </c>
      <c r="AE284" s="49">
        <f t="shared" si="179"/>
        <v>97934</v>
      </c>
      <c r="AF284" s="49">
        <f t="shared" si="179"/>
        <v>97232</v>
      </c>
      <c r="AG284" s="49">
        <f t="shared" si="179"/>
        <v>96371</v>
      </c>
      <c r="AH284" s="49">
        <f t="shared" si="179"/>
        <v>93266</v>
      </c>
      <c r="AI284" s="49">
        <f t="shared" si="179"/>
        <v>98239</v>
      </c>
      <c r="AJ284" s="49">
        <f t="shared" si="179"/>
        <v>97521</v>
      </c>
      <c r="AK284" s="49">
        <f t="shared" si="179"/>
        <v>101020</v>
      </c>
      <c r="AL284" s="49">
        <f t="shared" si="179"/>
        <v>98370</v>
      </c>
      <c r="AM284" s="49">
        <f t="shared" si="179"/>
        <v>96908</v>
      </c>
      <c r="AN284" s="49">
        <f t="shared" si="179"/>
        <v>99081</v>
      </c>
      <c r="AO284" s="49">
        <f t="shared" si="179"/>
        <v>100462</v>
      </c>
      <c r="AP284" s="49">
        <f t="shared" si="179"/>
        <v>102477</v>
      </c>
      <c r="AQ284" s="49">
        <f t="shared" si="179"/>
        <v>105833</v>
      </c>
      <c r="AR284" s="49">
        <f t="shared" si="179"/>
        <v>104601</v>
      </c>
      <c r="AS284" s="49">
        <f t="shared" si="179"/>
        <v>102587</v>
      </c>
      <c r="AT284" s="56">
        <f t="shared" si="179"/>
        <v>103226</v>
      </c>
      <c r="AU284" s="49">
        <f t="shared" si="179"/>
        <v>103847</v>
      </c>
      <c r="AV284" s="49">
        <f t="shared" si="179"/>
        <v>102874</v>
      </c>
      <c r="AW284" s="49">
        <f t="shared" ref="AW284" si="181">AW59</f>
        <v>103818</v>
      </c>
      <c r="AX284" s="49">
        <f t="shared" ref="AX284" si="182">AX59</f>
        <v>103975</v>
      </c>
    </row>
    <row r="285" spans="1:50" ht="24.95" customHeight="1" thickBot="1" x14ac:dyDescent="0.3">
      <c r="A285" s="37" t="s">
        <v>52</v>
      </c>
      <c r="B285" s="38">
        <f>B60</f>
        <v>269527</v>
      </c>
      <c r="C285" s="38">
        <f t="shared" ref="C285:AV285" si="183">C60</f>
        <v>284241</v>
      </c>
      <c r="D285" s="38">
        <f t="shared" si="183"/>
        <v>287495</v>
      </c>
      <c r="E285" s="38">
        <f t="shared" si="183"/>
        <v>295175</v>
      </c>
      <c r="F285" s="38">
        <f t="shared" si="183"/>
        <v>244487</v>
      </c>
      <c r="G285" s="38">
        <f t="shared" si="183"/>
        <v>243614</v>
      </c>
      <c r="H285" s="38">
        <f t="shared" si="183"/>
        <v>239444</v>
      </c>
      <c r="I285" s="38">
        <f t="shared" si="183"/>
        <v>240865</v>
      </c>
      <c r="J285" s="38">
        <f t="shared" si="183"/>
        <v>241294</v>
      </c>
      <c r="K285" s="38">
        <f t="shared" si="183"/>
        <v>241865</v>
      </c>
      <c r="L285" s="38">
        <f t="shared" si="183"/>
        <v>238197</v>
      </c>
      <c r="M285" s="38">
        <f t="shared" si="183"/>
        <v>233221</v>
      </c>
      <c r="N285" s="38">
        <f t="shared" si="183"/>
        <v>226619</v>
      </c>
      <c r="O285" s="38">
        <f t="shared" si="183"/>
        <v>224163</v>
      </c>
      <c r="P285" s="38">
        <f t="shared" si="183"/>
        <v>224032</v>
      </c>
      <c r="Q285" s="38">
        <f t="shared" si="183"/>
        <v>225653</v>
      </c>
      <c r="R285" s="38">
        <f t="shared" si="183"/>
        <v>227168</v>
      </c>
      <c r="S285" s="38">
        <f t="shared" si="183"/>
        <v>231902</v>
      </c>
      <c r="T285" s="38">
        <f t="shared" si="183"/>
        <v>240434</v>
      </c>
      <c r="U285" s="38">
        <f t="shared" si="183"/>
        <v>244561</v>
      </c>
      <c r="V285" s="38">
        <f t="shared" si="183"/>
        <v>254186</v>
      </c>
      <c r="W285" s="38">
        <f t="shared" si="183"/>
        <v>250534</v>
      </c>
      <c r="X285" s="38">
        <f t="shared" si="183"/>
        <v>243288</v>
      </c>
      <c r="Y285" s="38">
        <f t="shared" si="183"/>
        <v>237986</v>
      </c>
      <c r="Z285" s="38">
        <f t="shared" si="183"/>
        <v>238605</v>
      </c>
      <c r="AA285" s="38">
        <f t="shared" ref="AA285:AB285" si="184">AA60</f>
        <v>237064</v>
      </c>
      <c r="AB285" s="38">
        <f t="shared" si="184"/>
        <v>238503</v>
      </c>
      <c r="AC285" s="38">
        <f t="shared" si="183"/>
        <v>242155</v>
      </c>
      <c r="AD285" s="38">
        <f t="shared" si="183"/>
        <v>248105</v>
      </c>
      <c r="AE285" s="38">
        <f t="shared" si="183"/>
        <v>257308</v>
      </c>
      <c r="AF285" s="38">
        <f t="shared" si="183"/>
        <v>270140</v>
      </c>
      <c r="AG285" s="38">
        <f t="shared" si="183"/>
        <v>280421</v>
      </c>
      <c r="AH285" s="38">
        <f t="shared" si="183"/>
        <v>281516</v>
      </c>
      <c r="AI285" s="38">
        <f t="shared" si="183"/>
        <v>275226</v>
      </c>
      <c r="AJ285" s="38">
        <f t="shared" si="183"/>
        <v>276747</v>
      </c>
      <c r="AK285" s="38">
        <f t="shared" si="183"/>
        <v>274524</v>
      </c>
      <c r="AL285" s="38">
        <f t="shared" si="183"/>
        <v>274828</v>
      </c>
      <c r="AM285" s="38">
        <f t="shared" si="183"/>
        <v>282239</v>
      </c>
      <c r="AN285" s="38">
        <f t="shared" si="183"/>
        <v>288071</v>
      </c>
      <c r="AO285" s="38">
        <f t="shared" si="183"/>
        <v>282539</v>
      </c>
      <c r="AP285" s="38">
        <f t="shared" si="183"/>
        <v>280260</v>
      </c>
      <c r="AQ285" s="38">
        <f t="shared" si="183"/>
        <v>294789</v>
      </c>
      <c r="AR285" s="38">
        <f t="shared" si="183"/>
        <v>290633</v>
      </c>
      <c r="AS285" s="38">
        <f t="shared" si="183"/>
        <v>287996</v>
      </c>
      <c r="AT285" s="52">
        <f t="shared" si="183"/>
        <v>287299</v>
      </c>
      <c r="AU285" s="38">
        <f t="shared" si="183"/>
        <v>285995</v>
      </c>
      <c r="AV285" s="38">
        <f t="shared" si="183"/>
        <v>287041</v>
      </c>
      <c r="AW285" s="38">
        <f t="shared" ref="AW285" si="185">AW60</f>
        <v>288525</v>
      </c>
      <c r="AX285" s="38">
        <f t="shared" ref="AX285" si="186">AX60</f>
        <v>287166</v>
      </c>
    </row>
    <row r="286" spans="1:50" ht="24.95" customHeight="1" thickTop="1" x14ac:dyDescent="0.25">
      <c r="A286" s="32" t="s">
        <v>106</v>
      </c>
      <c r="B286" s="42"/>
      <c r="C286" s="42"/>
      <c r="D286" s="42"/>
      <c r="E286" s="33"/>
      <c r="F286" s="33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</row>
    <row r="287" spans="1:50" ht="24.95" customHeight="1" x14ac:dyDescent="0.25">
      <c r="A287" s="25" t="s">
        <v>50</v>
      </c>
      <c r="B287" s="42">
        <f>B27+B42+B102+B137+B222</f>
        <v>102385</v>
      </c>
      <c r="C287" s="42">
        <f t="shared" ref="C287:AT287" si="187">C27+C42+C102+C137+C222</f>
        <v>101770</v>
      </c>
      <c r="D287" s="42">
        <f t="shared" si="187"/>
        <v>102581</v>
      </c>
      <c r="E287" s="42">
        <f t="shared" si="187"/>
        <v>104253</v>
      </c>
      <c r="F287" s="42">
        <f t="shared" si="187"/>
        <v>94726</v>
      </c>
      <c r="G287" s="42">
        <f t="shared" si="187"/>
        <v>94711</v>
      </c>
      <c r="H287" s="42">
        <f t="shared" si="187"/>
        <v>96245</v>
      </c>
      <c r="I287" s="42">
        <f t="shared" si="187"/>
        <v>97354</v>
      </c>
      <c r="J287" s="42">
        <f t="shared" si="187"/>
        <v>98742</v>
      </c>
      <c r="K287" s="42">
        <f t="shared" si="187"/>
        <v>100064</v>
      </c>
      <c r="L287" s="42">
        <f t="shared" si="187"/>
        <v>100183</v>
      </c>
      <c r="M287" s="42">
        <f t="shared" si="187"/>
        <v>99536</v>
      </c>
      <c r="N287" s="42">
        <f t="shared" si="187"/>
        <v>98819</v>
      </c>
      <c r="O287" s="42">
        <f t="shared" si="187"/>
        <v>99346</v>
      </c>
      <c r="P287" s="42">
        <f t="shared" si="187"/>
        <v>100613</v>
      </c>
      <c r="Q287" s="42">
        <f t="shared" si="187"/>
        <v>102339</v>
      </c>
      <c r="R287" s="42">
        <f t="shared" si="187"/>
        <v>104430</v>
      </c>
      <c r="S287" s="42">
        <f t="shared" si="187"/>
        <v>107216</v>
      </c>
      <c r="T287" s="42">
        <f t="shared" si="187"/>
        <v>117384</v>
      </c>
      <c r="U287" s="42">
        <f t="shared" si="187"/>
        <v>121558</v>
      </c>
      <c r="V287" s="42">
        <f t="shared" si="187"/>
        <v>123598</v>
      </c>
      <c r="W287" s="42">
        <f t="shared" si="187"/>
        <v>125235</v>
      </c>
      <c r="X287" s="42">
        <f t="shared" si="187"/>
        <v>126918</v>
      </c>
      <c r="Y287" s="42">
        <f t="shared" si="187"/>
        <v>127693</v>
      </c>
      <c r="Z287" s="42">
        <f t="shared" si="187"/>
        <v>130368</v>
      </c>
      <c r="AA287" s="42">
        <f t="shared" ref="AA287:AB287" si="188">AA27+AA42+AA102+AA137+AA222</f>
        <v>133213</v>
      </c>
      <c r="AB287" s="42">
        <f t="shared" si="188"/>
        <v>134601</v>
      </c>
      <c r="AC287" s="42">
        <f t="shared" si="187"/>
        <v>135901</v>
      </c>
      <c r="AD287" s="42">
        <f t="shared" si="187"/>
        <v>136883</v>
      </c>
      <c r="AE287" s="42">
        <f t="shared" si="187"/>
        <v>138419</v>
      </c>
      <c r="AF287" s="42">
        <f t="shared" si="187"/>
        <v>140941</v>
      </c>
      <c r="AG287" s="42">
        <f t="shared" si="187"/>
        <v>140690</v>
      </c>
      <c r="AH287" s="42">
        <f t="shared" si="187"/>
        <v>141267</v>
      </c>
      <c r="AI287" s="42">
        <f t="shared" si="187"/>
        <v>143661</v>
      </c>
      <c r="AJ287" s="42">
        <f t="shared" si="187"/>
        <v>140992</v>
      </c>
      <c r="AK287" s="42">
        <f t="shared" si="187"/>
        <v>141704</v>
      </c>
      <c r="AL287" s="42">
        <f t="shared" si="187"/>
        <v>143107</v>
      </c>
      <c r="AM287" s="42">
        <f t="shared" si="187"/>
        <v>144792</v>
      </c>
      <c r="AN287" s="42">
        <f t="shared" si="187"/>
        <v>146264</v>
      </c>
      <c r="AO287" s="42">
        <f t="shared" si="187"/>
        <v>145706</v>
      </c>
      <c r="AP287" s="42">
        <f t="shared" si="187"/>
        <v>159865</v>
      </c>
      <c r="AQ287" s="42">
        <f t="shared" si="187"/>
        <v>158923</v>
      </c>
      <c r="AR287" s="42">
        <f t="shared" si="187"/>
        <v>158182</v>
      </c>
      <c r="AS287" s="42">
        <f t="shared" si="187"/>
        <v>157341</v>
      </c>
      <c r="AT287" s="42">
        <f t="shared" si="187"/>
        <v>158663</v>
      </c>
      <c r="AU287" s="55">
        <v>162202</v>
      </c>
      <c r="AV287" s="55">
        <v>164262</v>
      </c>
      <c r="AW287" s="55">
        <v>167576</v>
      </c>
      <c r="AX287" s="55">
        <v>169299</v>
      </c>
    </row>
    <row r="288" spans="1:50" ht="24.95" customHeight="1" x14ac:dyDescent="0.25">
      <c r="A288" s="25" t="s">
        <v>49</v>
      </c>
      <c r="B288" s="42">
        <f>B28+B43+B103+B138+B223</f>
        <v>1222362</v>
      </c>
      <c r="C288" s="42">
        <f t="shared" ref="C288:AS288" si="189">C28+C43+C103+C138+C223</f>
        <v>1242608</v>
      </c>
      <c r="D288" s="42">
        <f t="shared" si="189"/>
        <v>1247204</v>
      </c>
      <c r="E288" s="42">
        <f t="shared" si="189"/>
        <v>1279130</v>
      </c>
      <c r="F288" s="42">
        <f t="shared" si="189"/>
        <v>1215586</v>
      </c>
      <c r="G288" s="42">
        <f t="shared" si="189"/>
        <v>1190302</v>
      </c>
      <c r="H288" s="42">
        <f t="shared" si="189"/>
        <v>1187638</v>
      </c>
      <c r="I288" s="42">
        <f t="shared" si="189"/>
        <v>1181491</v>
      </c>
      <c r="J288" s="42">
        <f t="shared" si="189"/>
        <v>1170231</v>
      </c>
      <c r="K288" s="42">
        <f t="shared" si="189"/>
        <v>1172086</v>
      </c>
      <c r="L288" s="42">
        <f t="shared" si="189"/>
        <v>1169232</v>
      </c>
      <c r="M288" s="42">
        <f t="shared" si="189"/>
        <v>1129212</v>
      </c>
      <c r="N288" s="42">
        <f t="shared" si="189"/>
        <v>1101233</v>
      </c>
      <c r="O288" s="42">
        <f t="shared" si="189"/>
        <v>1093402</v>
      </c>
      <c r="P288" s="42">
        <f t="shared" si="189"/>
        <v>1100079</v>
      </c>
      <c r="Q288" s="42">
        <f t="shared" si="189"/>
        <v>1121870</v>
      </c>
      <c r="R288" s="42">
        <f t="shared" si="189"/>
        <v>1138409</v>
      </c>
      <c r="S288" s="42">
        <f t="shared" si="189"/>
        <v>1154810</v>
      </c>
      <c r="T288" s="42">
        <f t="shared" si="189"/>
        <v>1213737</v>
      </c>
      <c r="U288" s="42">
        <f t="shared" si="189"/>
        <v>1262482</v>
      </c>
      <c r="V288" s="42">
        <f t="shared" si="189"/>
        <v>1297750</v>
      </c>
      <c r="W288" s="42">
        <f t="shared" si="189"/>
        <v>1309528</v>
      </c>
      <c r="X288" s="42">
        <f t="shared" si="189"/>
        <v>1313485</v>
      </c>
      <c r="Y288" s="42">
        <f t="shared" si="189"/>
        <v>1293893</v>
      </c>
      <c r="Z288" s="42">
        <f t="shared" si="189"/>
        <v>1292527</v>
      </c>
      <c r="AA288" s="42">
        <f t="shared" ref="AA288:AB288" si="190">AA28+AA43+AA103+AA138+AA223</f>
        <v>1327608</v>
      </c>
      <c r="AB288" s="42">
        <f t="shared" si="190"/>
        <v>1347851</v>
      </c>
      <c r="AC288" s="42">
        <f t="shared" si="189"/>
        <v>1365105</v>
      </c>
      <c r="AD288" s="42">
        <f t="shared" si="189"/>
        <v>1403552</v>
      </c>
      <c r="AE288" s="42">
        <f t="shared" si="189"/>
        <v>1426390</v>
      </c>
      <c r="AF288" s="42">
        <f t="shared" si="189"/>
        <v>1456694</v>
      </c>
      <c r="AG288" s="42">
        <f t="shared" si="189"/>
        <v>1501041</v>
      </c>
      <c r="AH288" s="42">
        <f t="shared" si="189"/>
        <v>1491441</v>
      </c>
      <c r="AI288" s="42">
        <f t="shared" si="189"/>
        <v>1482592</v>
      </c>
      <c r="AJ288" s="42">
        <f t="shared" si="189"/>
        <v>1522709</v>
      </c>
      <c r="AK288" s="42">
        <f t="shared" si="189"/>
        <v>1561478</v>
      </c>
      <c r="AL288" s="42">
        <f t="shared" si="189"/>
        <v>1590271</v>
      </c>
      <c r="AM288" s="42">
        <f t="shared" si="189"/>
        <v>1631216</v>
      </c>
      <c r="AN288" s="42">
        <f t="shared" si="189"/>
        <v>1671769</v>
      </c>
      <c r="AO288" s="42">
        <f t="shared" si="189"/>
        <v>1648784</v>
      </c>
      <c r="AP288" s="42">
        <f t="shared" si="189"/>
        <v>1665843</v>
      </c>
      <c r="AQ288" s="42">
        <f t="shared" si="189"/>
        <v>1702198</v>
      </c>
      <c r="AR288" s="42">
        <f t="shared" si="189"/>
        <v>1705007</v>
      </c>
      <c r="AS288" s="42">
        <f t="shared" si="189"/>
        <v>1693655</v>
      </c>
      <c r="AT288" s="55">
        <v>1709498</v>
      </c>
      <c r="AU288" s="55">
        <f>AU289+AU290</f>
        <v>1731606</v>
      </c>
      <c r="AV288" s="55">
        <v>1763357</v>
      </c>
      <c r="AW288" s="55">
        <v>1803713</v>
      </c>
      <c r="AX288" s="55">
        <v>1841568</v>
      </c>
    </row>
    <row r="289" spans="1:93" ht="24.95" customHeight="1" x14ac:dyDescent="0.25">
      <c r="A289" s="27" t="s">
        <v>51</v>
      </c>
      <c r="B289" s="49">
        <f>B29+B44+B104+B139+B224</f>
        <v>888409</v>
      </c>
      <c r="C289" s="49">
        <f t="shared" ref="C289:AS289" si="191">C29+C44+C104+C139+C224</f>
        <v>887790</v>
      </c>
      <c r="D289" s="49">
        <f t="shared" si="191"/>
        <v>879464</v>
      </c>
      <c r="E289" s="49">
        <f t="shared" si="191"/>
        <v>892606</v>
      </c>
      <c r="F289" s="49">
        <f t="shared" si="191"/>
        <v>872211</v>
      </c>
      <c r="G289" s="49">
        <f t="shared" si="191"/>
        <v>838057</v>
      </c>
      <c r="H289" s="49">
        <f t="shared" si="191"/>
        <v>830596</v>
      </c>
      <c r="I289" s="49">
        <f t="shared" si="191"/>
        <v>808254</v>
      </c>
      <c r="J289" s="49">
        <f t="shared" si="191"/>
        <v>788306</v>
      </c>
      <c r="K289" s="49">
        <f t="shared" si="191"/>
        <v>783333</v>
      </c>
      <c r="L289" s="49">
        <f t="shared" si="191"/>
        <v>772183</v>
      </c>
      <c r="M289" s="49">
        <f t="shared" si="191"/>
        <v>732427</v>
      </c>
      <c r="N289" s="49">
        <f t="shared" si="191"/>
        <v>707033</v>
      </c>
      <c r="O289" s="49">
        <f t="shared" si="191"/>
        <v>697457</v>
      </c>
      <c r="P289" s="49">
        <f t="shared" si="191"/>
        <v>696760</v>
      </c>
      <c r="Q289" s="49">
        <f t="shared" si="191"/>
        <v>706508</v>
      </c>
      <c r="R289" s="49">
        <f t="shared" si="191"/>
        <v>710609</v>
      </c>
      <c r="S289" s="49">
        <f t="shared" si="191"/>
        <v>713829</v>
      </c>
      <c r="T289" s="49">
        <f t="shared" si="191"/>
        <v>743719</v>
      </c>
      <c r="U289" s="49">
        <f t="shared" si="191"/>
        <v>769517</v>
      </c>
      <c r="V289" s="49">
        <f t="shared" si="191"/>
        <v>780271</v>
      </c>
      <c r="W289" s="49">
        <f t="shared" si="191"/>
        <v>776562</v>
      </c>
      <c r="X289" s="49">
        <f t="shared" si="191"/>
        <v>771160</v>
      </c>
      <c r="Y289" s="49">
        <f t="shared" si="191"/>
        <v>753201</v>
      </c>
      <c r="Z289" s="49">
        <f t="shared" si="191"/>
        <v>748631</v>
      </c>
      <c r="AA289" s="49">
        <f t="shared" ref="AA289:AB289" si="192">AA29+AA44+AA104+AA139+AA224</f>
        <v>769088</v>
      </c>
      <c r="AB289" s="49">
        <f t="shared" si="192"/>
        <v>772444</v>
      </c>
      <c r="AC289" s="49">
        <f t="shared" si="191"/>
        <v>772322</v>
      </c>
      <c r="AD289" s="49">
        <f t="shared" si="191"/>
        <v>790539</v>
      </c>
      <c r="AE289" s="49">
        <f t="shared" si="191"/>
        <v>787661</v>
      </c>
      <c r="AF289" s="49">
        <f t="shared" si="191"/>
        <v>792682</v>
      </c>
      <c r="AG289" s="49">
        <f t="shared" si="191"/>
        <v>806245</v>
      </c>
      <c r="AH289" s="49">
        <f t="shared" si="191"/>
        <v>794971</v>
      </c>
      <c r="AI289" s="49">
        <f t="shared" si="191"/>
        <v>763510</v>
      </c>
      <c r="AJ289" s="49">
        <f t="shared" si="191"/>
        <v>773012</v>
      </c>
      <c r="AK289" s="49">
        <f t="shared" si="191"/>
        <v>802282</v>
      </c>
      <c r="AL289" s="49">
        <f t="shared" si="191"/>
        <v>810572</v>
      </c>
      <c r="AM289" s="49">
        <f t="shared" si="191"/>
        <v>821055</v>
      </c>
      <c r="AN289" s="49">
        <f t="shared" si="191"/>
        <v>833916</v>
      </c>
      <c r="AO289" s="49">
        <f t="shared" si="191"/>
        <v>808315</v>
      </c>
      <c r="AP289" s="49">
        <f t="shared" si="191"/>
        <v>817724</v>
      </c>
      <c r="AQ289" s="49">
        <f t="shared" si="191"/>
        <v>834331</v>
      </c>
      <c r="AR289" s="49">
        <f t="shared" si="191"/>
        <v>822426</v>
      </c>
      <c r="AS289" s="49">
        <f t="shared" si="191"/>
        <v>807094</v>
      </c>
      <c r="AT289" s="56">
        <v>811370</v>
      </c>
      <c r="AU289" s="56">
        <v>813743</v>
      </c>
      <c r="AV289" s="56">
        <v>823194</v>
      </c>
      <c r="AW289" s="56">
        <v>841946</v>
      </c>
      <c r="AX289" s="56">
        <v>854690</v>
      </c>
    </row>
    <row r="290" spans="1:93" ht="24.95" customHeight="1" thickBot="1" x14ac:dyDescent="0.3">
      <c r="A290" s="37" t="s">
        <v>52</v>
      </c>
      <c r="B290" s="38">
        <f>B30+B45+B105+B140+B225</f>
        <v>333953</v>
      </c>
      <c r="C290" s="38">
        <f t="shared" ref="C290:AS290" si="193">C30+C45+C105+C140+C225</f>
        <v>354818</v>
      </c>
      <c r="D290" s="38">
        <f t="shared" si="193"/>
        <v>367740</v>
      </c>
      <c r="E290" s="38">
        <f t="shared" si="193"/>
        <v>386524</v>
      </c>
      <c r="F290" s="38">
        <f t="shared" si="193"/>
        <v>343375</v>
      </c>
      <c r="G290" s="38">
        <f t="shared" si="193"/>
        <v>352245</v>
      </c>
      <c r="H290" s="38">
        <f t="shared" si="193"/>
        <v>357042</v>
      </c>
      <c r="I290" s="38">
        <f t="shared" si="193"/>
        <v>373237</v>
      </c>
      <c r="J290" s="38">
        <f t="shared" si="193"/>
        <v>381925</v>
      </c>
      <c r="K290" s="38">
        <f t="shared" si="193"/>
        <v>388753</v>
      </c>
      <c r="L290" s="38">
        <f t="shared" si="193"/>
        <v>397049</v>
      </c>
      <c r="M290" s="38">
        <f t="shared" si="193"/>
        <v>396785</v>
      </c>
      <c r="N290" s="38">
        <f t="shared" si="193"/>
        <v>394200</v>
      </c>
      <c r="O290" s="38">
        <f t="shared" si="193"/>
        <v>395945</v>
      </c>
      <c r="P290" s="38">
        <f t="shared" si="193"/>
        <v>403319</v>
      </c>
      <c r="Q290" s="38">
        <f t="shared" si="193"/>
        <v>415362</v>
      </c>
      <c r="R290" s="38">
        <f t="shared" si="193"/>
        <v>427800</v>
      </c>
      <c r="S290" s="38">
        <f t="shared" si="193"/>
        <v>440981</v>
      </c>
      <c r="T290" s="38">
        <f t="shared" si="193"/>
        <v>470018</v>
      </c>
      <c r="U290" s="38">
        <f t="shared" si="193"/>
        <v>492965</v>
      </c>
      <c r="V290" s="38">
        <f t="shared" si="193"/>
        <v>517479</v>
      </c>
      <c r="W290" s="38">
        <f t="shared" si="193"/>
        <v>532966</v>
      </c>
      <c r="X290" s="38">
        <f t="shared" si="193"/>
        <v>542325</v>
      </c>
      <c r="Y290" s="38">
        <f t="shared" si="193"/>
        <v>540692</v>
      </c>
      <c r="Z290" s="38">
        <f t="shared" si="193"/>
        <v>543896</v>
      </c>
      <c r="AA290" s="38">
        <f t="shared" ref="AA290:AB290" si="194">AA30+AA45+AA105+AA140+AA225</f>
        <v>558520</v>
      </c>
      <c r="AB290" s="38">
        <f t="shared" si="194"/>
        <v>575407</v>
      </c>
      <c r="AC290" s="38">
        <f t="shared" si="193"/>
        <v>592783</v>
      </c>
      <c r="AD290" s="38">
        <f t="shared" si="193"/>
        <v>613013</v>
      </c>
      <c r="AE290" s="38">
        <f t="shared" si="193"/>
        <v>638729</v>
      </c>
      <c r="AF290" s="38">
        <f t="shared" si="193"/>
        <v>664012</v>
      </c>
      <c r="AG290" s="38">
        <f t="shared" si="193"/>
        <v>694796</v>
      </c>
      <c r="AH290" s="38">
        <f t="shared" si="193"/>
        <v>696470</v>
      </c>
      <c r="AI290" s="38">
        <f t="shared" si="193"/>
        <v>719082</v>
      </c>
      <c r="AJ290" s="38">
        <f t="shared" si="193"/>
        <v>749643</v>
      </c>
      <c r="AK290" s="38">
        <f t="shared" si="193"/>
        <v>759108</v>
      </c>
      <c r="AL290" s="38">
        <f t="shared" si="193"/>
        <v>779627</v>
      </c>
      <c r="AM290" s="38">
        <f t="shared" si="193"/>
        <v>810087</v>
      </c>
      <c r="AN290" s="38">
        <f t="shared" si="193"/>
        <v>837778</v>
      </c>
      <c r="AO290" s="38">
        <f t="shared" si="193"/>
        <v>840402</v>
      </c>
      <c r="AP290" s="38">
        <f t="shared" si="193"/>
        <v>848119</v>
      </c>
      <c r="AQ290" s="38">
        <f t="shared" si="193"/>
        <v>867867</v>
      </c>
      <c r="AR290" s="38">
        <f t="shared" si="193"/>
        <v>882581</v>
      </c>
      <c r="AS290" s="38">
        <f t="shared" si="193"/>
        <v>886561</v>
      </c>
      <c r="AT290" s="52">
        <v>898128</v>
      </c>
      <c r="AU290" s="52">
        <v>917863</v>
      </c>
      <c r="AV290" s="52">
        <v>940163</v>
      </c>
      <c r="AW290" s="52">
        <v>961767</v>
      </c>
      <c r="AX290" s="52">
        <v>986878</v>
      </c>
    </row>
    <row r="291" spans="1:93" ht="24.95" customHeight="1" thickTop="1" x14ac:dyDescent="0.25">
      <c r="A291" s="54" t="s">
        <v>107</v>
      </c>
      <c r="B291" s="42"/>
      <c r="C291" s="42"/>
      <c r="D291" s="42"/>
      <c r="E291" s="33"/>
      <c r="F291" s="33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</row>
    <row r="292" spans="1:93" ht="24.95" customHeight="1" x14ac:dyDescent="0.25">
      <c r="A292" s="25" t="s">
        <v>50</v>
      </c>
      <c r="B292" s="42">
        <f>B52+B177+B202+B252+B272</f>
        <v>64496</v>
      </c>
      <c r="C292" s="42">
        <f t="shared" ref="C292:AS292" si="195">C52+C177+C202+C252+C272</f>
        <v>64584</v>
      </c>
      <c r="D292" s="42">
        <f t="shared" si="195"/>
        <v>65260</v>
      </c>
      <c r="E292" s="42">
        <f t="shared" si="195"/>
        <v>65725</v>
      </c>
      <c r="F292" s="42">
        <f t="shared" si="195"/>
        <v>54947</v>
      </c>
      <c r="G292" s="42">
        <f t="shared" si="195"/>
        <v>54172</v>
      </c>
      <c r="H292" s="42">
        <f t="shared" si="195"/>
        <v>54390</v>
      </c>
      <c r="I292" s="42">
        <f t="shared" si="195"/>
        <v>53478</v>
      </c>
      <c r="J292" s="42">
        <f t="shared" si="195"/>
        <v>53741</v>
      </c>
      <c r="K292" s="42">
        <f t="shared" si="195"/>
        <v>53978</v>
      </c>
      <c r="L292" s="42">
        <f t="shared" si="195"/>
        <v>53491</v>
      </c>
      <c r="M292" s="42">
        <f t="shared" si="195"/>
        <v>52946</v>
      </c>
      <c r="N292" s="42">
        <f t="shared" si="195"/>
        <v>52273</v>
      </c>
      <c r="O292" s="42">
        <f t="shared" si="195"/>
        <v>51606</v>
      </c>
      <c r="P292" s="42">
        <f t="shared" si="195"/>
        <v>51279</v>
      </c>
      <c r="Q292" s="42">
        <f t="shared" si="195"/>
        <v>51411</v>
      </c>
      <c r="R292" s="42">
        <f t="shared" si="195"/>
        <v>51514</v>
      </c>
      <c r="S292" s="42">
        <f t="shared" si="195"/>
        <v>52399</v>
      </c>
      <c r="T292" s="42">
        <f t="shared" si="195"/>
        <v>57622</v>
      </c>
      <c r="U292" s="42">
        <f t="shared" si="195"/>
        <v>59326</v>
      </c>
      <c r="V292" s="42">
        <f t="shared" si="195"/>
        <v>60704</v>
      </c>
      <c r="W292" s="42">
        <f t="shared" si="195"/>
        <v>61434</v>
      </c>
      <c r="X292" s="42">
        <f t="shared" si="195"/>
        <v>61817</v>
      </c>
      <c r="Y292" s="42">
        <f t="shared" si="195"/>
        <v>61254</v>
      </c>
      <c r="Z292" s="42">
        <f t="shared" si="195"/>
        <v>62016</v>
      </c>
      <c r="AA292" s="42">
        <f t="shared" ref="AA292:AB292" si="196">AA52+AA177+AA202+AA252+AA272</f>
        <v>62178</v>
      </c>
      <c r="AB292" s="42">
        <f t="shared" si="196"/>
        <v>62481</v>
      </c>
      <c r="AC292" s="42">
        <f t="shared" si="195"/>
        <v>62652</v>
      </c>
      <c r="AD292" s="42">
        <f t="shared" si="195"/>
        <v>62831</v>
      </c>
      <c r="AE292" s="42">
        <f t="shared" si="195"/>
        <v>63904</v>
      </c>
      <c r="AF292" s="42">
        <f t="shared" si="195"/>
        <v>65270</v>
      </c>
      <c r="AG292" s="42">
        <f t="shared" si="195"/>
        <v>65637</v>
      </c>
      <c r="AH292" s="42">
        <f t="shared" si="195"/>
        <v>65440</v>
      </c>
      <c r="AI292" s="42">
        <f t="shared" si="195"/>
        <v>65615</v>
      </c>
      <c r="AJ292" s="42">
        <f t="shared" si="195"/>
        <v>66630</v>
      </c>
      <c r="AK292" s="42">
        <f t="shared" si="195"/>
        <v>66794</v>
      </c>
      <c r="AL292" s="42">
        <f t="shared" si="195"/>
        <v>68120</v>
      </c>
      <c r="AM292" s="42">
        <f t="shared" si="195"/>
        <v>69480</v>
      </c>
      <c r="AN292" s="42">
        <f t="shared" si="195"/>
        <v>70823</v>
      </c>
      <c r="AO292" s="42">
        <f t="shared" si="195"/>
        <v>70854</v>
      </c>
      <c r="AP292" s="42">
        <f t="shared" si="195"/>
        <v>79896</v>
      </c>
      <c r="AQ292" s="42">
        <f t="shared" si="195"/>
        <v>80532</v>
      </c>
      <c r="AR292" s="42">
        <f t="shared" si="195"/>
        <v>80673</v>
      </c>
      <c r="AS292" s="42">
        <f t="shared" si="195"/>
        <v>79983</v>
      </c>
      <c r="AT292" s="55">
        <v>81622</v>
      </c>
      <c r="AU292" s="55">
        <v>83530</v>
      </c>
      <c r="AV292" s="55">
        <v>85237</v>
      </c>
      <c r="AW292" s="55">
        <v>87578</v>
      </c>
      <c r="AX292" s="55">
        <v>87996</v>
      </c>
    </row>
    <row r="293" spans="1:93" ht="24.95" customHeight="1" x14ac:dyDescent="0.25">
      <c r="A293" s="25" t="s">
        <v>49</v>
      </c>
      <c r="B293" s="42">
        <f>B53+B178+B203+B253+B273</f>
        <v>678622</v>
      </c>
      <c r="C293" s="42">
        <f t="shared" ref="C293:AS293" si="197">C53+C178+C203+C253+C273</f>
        <v>691740</v>
      </c>
      <c r="D293" s="42">
        <f t="shared" si="197"/>
        <v>689971</v>
      </c>
      <c r="E293" s="42">
        <f t="shared" si="197"/>
        <v>702033</v>
      </c>
      <c r="F293" s="42">
        <f t="shared" si="197"/>
        <v>639389</v>
      </c>
      <c r="G293" s="42">
        <f t="shared" si="197"/>
        <v>620278</v>
      </c>
      <c r="H293" s="42">
        <f t="shared" si="197"/>
        <v>606960</v>
      </c>
      <c r="I293" s="42">
        <f t="shared" si="197"/>
        <v>596923</v>
      </c>
      <c r="J293" s="42">
        <f t="shared" si="197"/>
        <v>579517</v>
      </c>
      <c r="K293" s="42">
        <f t="shared" si="197"/>
        <v>576810</v>
      </c>
      <c r="L293" s="42">
        <f t="shared" si="197"/>
        <v>567731</v>
      </c>
      <c r="M293" s="42">
        <f t="shared" si="197"/>
        <v>538399</v>
      </c>
      <c r="N293" s="42">
        <f t="shared" si="197"/>
        <v>524114</v>
      </c>
      <c r="O293" s="42">
        <f t="shared" si="197"/>
        <v>505918</v>
      </c>
      <c r="P293" s="42">
        <f t="shared" si="197"/>
        <v>490289</v>
      </c>
      <c r="Q293" s="42">
        <f t="shared" si="197"/>
        <v>480063</v>
      </c>
      <c r="R293" s="42">
        <f t="shared" si="197"/>
        <v>474160</v>
      </c>
      <c r="S293" s="42">
        <f t="shared" si="197"/>
        <v>471128</v>
      </c>
      <c r="T293" s="42">
        <f t="shared" si="197"/>
        <v>496656</v>
      </c>
      <c r="U293" s="42">
        <f t="shared" si="197"/>
        <v>511439</v>
      </c>
      <c r="V293" s="42">
        <f t="shared" si="197"/>
        <v>520778</v>
      </c>
      <c r="W293" s="42">
        <f t="shared" si="197"/>
        <v>522046</v>
      </c>
      <c r="X293" s="42">
        <f t="shared" si="197"/>
        <v>522750</v>
      </c>
      <c r="Y293" s="42">
        <f t="shared" si="197"/>
        <v>513867</v>
      </c>
      <c r="Z293" s="42">
        <f t="shared" si="197"/>
        <v>500627</v>
      </c>
      <c r="AA293" s="42">
        <f t="shared" ref="AA293:AB293" si="198">AA53+AA178+AA203+AA253+AA273</f>
        <v>505131</v>
      </c>
      <c r="AB293" s="42">
        <f t="shared" si="198"/>
        <v>500506</v>
      </c>
      <c r="AC293" s="42">
        <f t="shared" si="197"/>
        <v>507925</v>
      </c>
      <c r="AD293" s="42">
        <f t="shared" si="197"/>
        <v>516189</v>
      </c>
      <c r="AE293" s="42">
        <f t="shared" si="197"/>
        <v>527727</v>
      </c>
      <c r="AF293" s="42">
        <f t="shared" si="197"/>
        <v>545235</v>
      </c>
      <c r="AG293" s="42">
        <f t="shared" si="197"/>
        <v>556502</v>
      </c>
      <c r="AH293" s="42">
        <f t="shared" si="197"/>
        <v>555521</v>
      </c>
      <c r="AI293" s="42">
        <f t="shared" si="197"/>
        <v>561755</v>
      </c>
      <c r="AJ293" s="42">
        <f t="shared" si="197"/>
        <v>586391</v>
      </c>
      <c r="AK293" s="42">
        <f t="shared" si="197"/>
        <v>597504</v>
      </c>
      <c r="AL293" s="42">
        <f t="shared" si="197"/>
        <v>612210</v>
      </c>
      <c r="AM293" s="42">
        <f t="shared" si="197"/>
        <v>628426</v>
      </c>
      <c r="AN293" s="42">
        <f t="shared" si="197"/>
        <v>652656</v>
      </c>
      <c r="AO293" s="42">
        <f t="shared" si="197"/>
        <v>647057</v>
      </c>
      <c r="AP293" s="42">
        <f t="shared" si="197"/>
        <v>662391</v>
      </c>
      <c r="AQ293" s="42">
        <f t="shared" si="197"/>
        <v>679593</v>
      </c>
      <c r="AR293" s="42">
        <f t="shared" si="197"/>
        <v>679794</v>
      </c>
      <c r="AS293" s="42">
        <f t="shared" si="197"/>
        <v>672278</v>
      </c>
      <c r="AT293" s="55">
        <v>675175</v>
      </c>
      <c r="AU293" s="42">
        <f>AU294+AU295</f>
        <v>682091</v>
      </c>
      <c r="AV293" s="55">
        <v>696350</v>
      </c>
      <c r="AW293" s="55">
        <v>710019</v>
      </c>
      <c r="AX293" s="55">
        <v>718674</v>
      </c>
    </row>
    <row r="294" spans="1:93" ht="24.95" customHeight="1" x14ac:dyDescent="0.25">
      <c r="A294" s="27" t="s">
        <v>51</v>
      </c>
      <c r="B294" s="49">
        <f>B54+B179+B204+B254+B274</f>
        <v>486640</v>
      </c>
      <c r="C294" s="49">
        <f t="shared" ref="C294:AS294" si="199">C54+C179+C204+C254+C274</f>
        <v>487687</v>
      </c>
      <c r="D294" s="49">
        <f t="shared" si="199"/>
        <v>478864</v>
      </c>
      <c r="E294" s="49">
        <f t="shared" si="199"/>
        <v>478250</v>
      </c>
      <c r="F294" s="49">
        <f t="shared" si="199"/>
        <v>451515</v>
      </c>
      <c r="G294" s="49">
        <f t="shared" si="199"/>
        <v>428607</v>
      </c>
      <c r="H294" s="49">
        <f t="shared" si="199"/>
        <v>414707</v>
      </c>
      <c r="I294" s="49">
        <f t="shared" si="199"/>
        <v>399222</v>
      </c>
      <c r="J294" s="49">
        <f t="shared" si="199"/>
        <v>380517</v>
      </c>
      <c r="K294" s="49">
        <f t="shared" si="199"/>
        <v>374907</v>
      </c>
      <c r="L294" s="49">
        <f t="shared" si="199"/>
        <v>363147</v>
      </c>
      <c r="M294" s="49">
        <f t="shared" si="199"/>
        <v>337003</v>
      </c>
      <c r="N294" s="49">
        <f t="shared" si="199"/>
        <v>324191</v>
      </c>
      <c r="O294" s="49">
        <f t="shared" si="199"/>
        <v>307605</v>
      </c>
      <c r="P294" s="49">
        <f t="shared" si="199"/>
        <v>295039</v>
      </c>
      <c r="Q294" s="49">
        <f t="shared" si="199"/>
        <v>285448</v>
      </c>
      <c r="R294" s="49">
        <f t="shared" si="199"/>
        <v>279136</v>
      </c>
      <c r="S294" s="49">
        <f t="shared" si="199"/>
        <v>273152</v>
      </c>
      <c r="T294" s="49">
        <f t="shared" si="199"/>
        <v>286417</v>
      </c>
      <c r="U294" s="49">
        <f t="shared" si="199"/>
        <v>293769</v>
      </c>
      <c r="V294" s="49">
        <f t="shared" si="199"/>
        <v>297557</v>
      </c>
      <c r="W294" s="49">
        <f t="shared" si="199"/>
        <v>294120</v>
      </c>
      <c r="X294" s="49">
        <f t="shared" si="199"/>
        <v>290630</v>
      </c>
      <c r="Y294" s="49">
        <f t="shared" si="199"/>
        <v>277809</v>
      </c>
      <c r="Z294" s="49">
        <f t="shared" si="199"/>
        <v>274174</v>
      </c>
      <c r="AA294" s="49">
        <f t="shared" ref="AA294:AB294" si="200">AA54+AA179+AA204+AA254+AA274</f>
        <v>275053</v>
      </c>
      <c r="AB294" s="49">
        <f t="shared" si="200"/>
        <v>272960</v>
      </c>
      <c r="AC294" s="49">
        <f t="shared" si="199"/>
        <v>272700</v>
      </c>
      <c r="AD294" s="49">
        <f t="shared" si="199"/>
        <v>276604</v>
      </c>
      <c r="AE294" s="49">
        <f t="shared" si="199"/>
        <v>279575</v>
      </c>
      <c r="AF294" s="49">
        <f t="shared" si="199"/>
        <v>287425</v>
      </c>
      <c r="AG294" s="49">
        <f t="shared" si="199"/>
        <v>288893</v>
      </c>
      <c r="AH294" s="49">
        <f t="shared" si="199"/>
        <v>284377</v>
      </c>
      <c r="AI294" s="49">
        <f t="shared" si="199"/>
        <v>278940</v>
      </c>
      <c r="AJ294" s="49">
        <f t="shared" si="199"/>
        <v>287307</v>
      </c>
      <c r="AK294" s="49">
        <f t="shared" si="199"/>
        <v>295070</v>
      </c>
      <c r="AL294" s="49">
        <f t="shared" si="199"/>
        <v>304535</v>
      </c>
      <c r="AM294" s="49">
        <f t="shared" si="199"/>
        <v>308334</v>
      </c>
      <c r="AN294" s="49">
        <f t="shared" si="199"/>
        <v>321007</v>
      </c>
      <c r="AO294" s="49">
        <f t="shared" si="199"/>
        <v>312441</v>
      </c>
      <c r="AP294" s="49">
        <f t="shared" si="199"/>
        <v>320709</v>
      </c>
      <c r="AQ294" s="49">
        <f t="shared" si="199"/>
        <v>328192</v>
      </c>
      <c r="AR294" s="49">
        <f t="shared" si="199"/>
        <v>324511</v>
      </c>
      <c r="AS294" s="49">
        <f t="shared" si="199"/>
        <v>316632</v>
      </c>
      <c r="AT294" s="56">
        <v>314025</v>
      </c>
      <c r="AU294" s="49">
        <v>315297</v>
      </c>
      <c r="AV294" s="56">
        <v>320667</v>
      </c>
      <c r="AW294" s="56">
        <v>326587</v>
      </c>
      <c r="AX294" s="56">
        <v>329309</v>
      </c>
    </row>
    <row r="295" spans="1:93" ht="24.95" customHeight="1" x14ac:dyDescent="0.25">
      <c r="A295" s="27" t="s">
        <v>52</v>
      </c>
      <c r="B295" s="34">
        <f>B55+B180+B205+B255+B275</f>
        <v>191982</v>
      </c>
      <c r="C295" s="34">
        <f t="shared" ref="C295:AS295" si="201">C55+C180+C205+C255+C275</f>
        <v>204053</v>
      </c>
      <c r="D295" s="34">
        <f t="shared" si="201"/>
        <v>211107</v>
      </c>
      <c r="E295" s="34">
        <f t="shared" si="201"/>
        <v>223783</v>
      </c>
      <c r="F295" s="34">
        <f t="shared" si="201"/>
        <v>187874</v>
      </c>
      <c r="G295" s="34">
        <f t="shared" si="201"/>
        <v>191671</v>
      </c>
      <c r="H295" s="34">
        <f t="shared" si="201"/>
        <v>192253</v>
      </c>
      <c r="I295" s="34">
        <f t="shared" si="201"/>
        <v>197701</v>
      </c>
      <c r="J295" s="34">
        <f t="shared" si="201"/>
        <v>199000</v>
      </c>
      <c r="K295" s="34">
        <f t="shared" si="201"/>
        <v>201903</v>
      </c>
      <c r="L295" s="34">
        <f t="shared" si="201"/>
        <v>204584</v>
      </c>
      <c r="M295" s="34">
        <f t="shared" si="201"/>
        <v>201396</v>
      </c>
      <c r="N295" s="34">
        <f t="shared" si="201"/>
        <v>199923</v>
      </c>
      <c r="O295" s="34">
        <f t="shared" si="201"/>
        <v>197313</v>
      </c>
      <c r="P295" s="34">
        <f t="shared" si="201"/>
        <v>195250</v>
      </c>
      <c r="Q295" s="34">
        <f t="shared" si="201"/>
        <v>194615</v>
      </c>
      <c r="R295" s="34">
        <f t="shared" si="201"/>
        <v>195024</v>
      </c>
      <c r="S295" s="34">
        <f t="shared" si="201"/>
        <v>197976</v>
      </c>
      <c r="T295" s="34">
        <f t="shared" si="201"/>
        <v>210239</v>
      </c>
      <c r="U295" s="34">
        <f t="shared" si="201"/>
        <v>217670</v>
      </c>
      <c r="V295" s="34">
        <f t="shared" si="201"/>
        <v>223221</v>
      </c>
      <c r="W295" s="34">
        <f t="shared" si="201"/>
        <v>227926</v>
      </c>
      <c r="X295" s="34">
        <f t="shared" si="201"/>
        <v>232120</v>
      </c>
      <c r="Y295" s="34">
        <f t="shared" si="201"/>
        <v>228058</v>
      </c>
      <c r="Z295" s="34">
        <f t="shared" si="201"/>
        <v>226453</v>
      </c>
      <c r="AA295" s="34">
        <f t="shared" ref="AA295:AB295" si="202">AA55+AA180+AA205+AA255+AA275</f>
        <v>230078</v>
      </c>
      <c r="AB295" s="34">
        <f t="shared" si="202"/>
        <v>227546</v>
      </c>
      <c r="AC295" s="34">
        <f t="shared" si="201"/>
        <v>235225</v>
      </c>
      <c r="AD295" s="34">
        <f t="shared" si="201"/>
        <v>239585</v>
      </c>
      <c r="AE295" s="34">
        <f t="shared" si="201"/>
        <v>248152</v>
      </c>
      <c r="AF295" s="34">
        <f t="shared" si="201"/>
        <v>257810</v>
      </c>
      <c r="AG295" s="34">
        <f t="shared" si="201"/>
        <v>267609</v>
      </c>
      <c r="AH295" s="34">
        <f t="shared" si="201"/>
        <v>271144</v>
      </c>
      <c r="AI295" s="34">
        <f t="shared" si="201"/>
        <v>282815</v>
      </c>
      <c r="AJ295" s="34">
        <f t="shared" si="201"/>
        <v>299084</v>
      </c>
      <c r="AK295" s="34">
        <f t="shared" si="201"/>
        <v>302434</v>
      </c>
      <c r="AL295" s="34">
        <f t="shared" si="201"/>
        <v>307675</v>
      </c>
      <c r="AM295" s="34">
        <f t="shared" si="201"/>
        <v>320092</v>
      </c>
      <c r="AN295" s="34">
        <f t="shared" si="201"/>
        <v>331649</v>
      </c>
      <c r="AO295" s="34">
        <f t="shared" si="201"/>
        <v>334616</v>
      </c>
      <c r="AP295" s="34">
        <f t="shared" si="201"/>
        <v>341682</v>
      </c>
      <c r="AQ295" s="34">
        <f t="shared" si="201"/>
        <v>351401</v>
      </c>
      <c r="AR295" s="34">
        <f t="shared" si="201"/>
        <v>355283</v>
      </c>
      <c r="AS295" s="34">
        <f t="shared" si="201"/>
        <v>355646</v>
      </c>
      <c r="AT295" s="51">
        <v>361150</v>
      </c>
      <c r="AU295" s="34">
        <v>366794</v>
      </c>
      <c r="AV295" s="51">
        <v>375683</v>
      </c>
      <c r="AW295" s="51">
        <v>383432</v>
      </c>
      <c r="AX295" s="51">
        <v>389365</v>
      </c>
    </row>
    <row r="296" spans="1:93" ht="24.95" customHeight="1" x14ac:dyDescent="0.3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</row>
    <row r="297" spans="1:93" ht="24.95" customHeight="1" x14ac:dyDescent="0.25"/>
    <row r="298" spans="1:93" ht="24.95" customHeight="1" x14ac:dyDescent="0.25"/>
    <row r="299" spans="1:93" ht="24.95" customHeight="1" x14ac:dyDescent="0.25"/>
    <row r="300" spans="1:93" ht="24.95" customHeight="1" x14ac:dyDescent="0.25"/>
    <row r="301" spans="1:93" ht="24.95" customHeight="1" x14ac:dyDescent="0.25"/>
    <row r="302" spans="1:93" ht="24.95" customHeight="1" x14ac:dyDescent="0.25"/>
    <row r="303" spans="1:93" ht="24.95" customHeight="1" x14ac:dyDescent="0.25"/>
    <row r="304" spans="1:93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ht="24.95" customHeight="1" x14ac:dyDescent="0.25"/>
    <row r="354" ht="24.95" customHeight="1" x14ac:dyDescent="0.25"/>
    <row r="355" ht="24.95" customHeight="1" x14ac:dyDescent="0.25"/>
    <row r="356" ht="24.95" customHeight="1" x14ac:dyDescent="0.25"/>
    <row r="357" ht="24.95" customHeight="1" x14ac:dyDescent="0.25"/>
    <row r="358" ht="24.95" customHeight="1" x14ac:dyDescent="0.25"/>
    <row r="359" ht="24.95" customHeight="1" x14ac:dyDescent="0.25"/>
    <row r="360" ht="24.95" customHeight="1" x14ac:dyDescent="0.25"/>
    <row r="361" ht="24.95" customHeight="1" x14ac:dyDescent="0.25"/>
    <row r="362" ht="24.95" customHeight="1" x14ac:dyDescent="0.25"/>
    <row r="363" ht="24.95" customHeight="1" x14ac:dyDescent="0.25"/>
    <row r="364" ht="24.95" customHeight="1" x14ac:dyDescent="0.25"/>
    <row r="365" ht="24.95" customHeight="1" x14ac:dyDescent="0.25"/>
    <row r="366" ht="24.95" customHeight="1" x14ac:dyDescent="0.25"/>
    <row r="367" ht="24.95" customHeight="1" x14ac:dyDescent="0.25"/>
    <row r="368" ht="24.95" customHeight="1" x14ac:dyDescent="0.25"/>
    <row r="369" ht="24.95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4.95" customHeight="1" x14ac:dyDescent="0.25"/>
    <row r="400" ht="24.95" customHeight="1" x14ac:dyDescent="0.25"/>
    <row r="401" ht="24.95" customHeight="1" x14ac:dyDescent="0.25"/>
    <row r="402" ht="24.95" customHeight="1" x14ac:dyDescent="0.25"/>
    <row r="403" ht="24.95" customHeight="1" x14ac:dyDescent="0.25"/>
    <row r="404" ht="24.95" customHeight="1" x14ac:dyDescent="0.25"/>
    <row r="405" ht="24.95" customHeight="1" x14ac:dyDescent="0.25"/>
    <row r="406" ht="24.95" customHeight="1" x14ac:dyDescent="0.25"/>
    <row r="407" ht="24.95" customHeight="1" x14ac:dyDescent="0.25"/>
    <row r="408" ht="24.95" customHeight="1" x14ac:dyDescent="0.25"/>
    <row r="409" ht="24.95" customHeight="1" x14ac:dyDescent="0.25"/>
    <row r="410" ht="24.95" customHeight="1" x14ac:dyDescent="0.25"/>
    <row r="411" ht="24.95" customHeight="1" x14ac:dyDescent="0.25"/>
    <row r="412" ht="24.95" customHeight="1" x14ac:dyDescent="0.25"/>
    <row r="413" ht="24.95" customHeight="1" x14ac:dyDescent="0.25"/>
    <row r="414" ht="24.95" customHeight="1" x14ac:dyDescent="0.25"/>
    <row r="415" ht="24.95" customHeight="1" x14ac:dyDescent="0.25"/>
    <row r="416" ht="24.95" customHeight="1" x14ac:dyDescent="0.25"/>
    <row r="417" ht="24.95" customHeight="1" x14ac:dyDescent="0.25"/>
    <row r="418" ht="24.95" customHeight="1" x14ac:dyDescent="0.25"/>
    <row r="419" ht="24.95" customHeight="1" x14ac:dyDescent="0.25"/>
    <row r="420" ht="24.95" customHeight="1" x14ac:dyDescent="0.25"/>
    <row r="421" ht="24.95" customHeight="1" x14ac:dyDescent="0.25"/>
    <row r="422" ht="24.95" customHeight="1" x14ac:dyDescent="0.25"/>
    <row r="423" ht="24.95" customHeight="1" x14ac:dyDescent="0.25"/>
    <row r="424" ht="24.95" customHeight="1" x14ac:dyDescent="0.25"/>
    <row r="425" ht="24.95" customHeight="1" x14ac:dyDescent="0.25"/>
    <row r="426" ht="24.95" customHeight="1" x14ac:dyDescent="0.25"/>
    <row r="427" ht="24.95" customHeight="1" x14ac:dyDescent="0.25"/>
    <row r="428" ht="24.95" customHeight="1" x14ac:dyDescent="0.25"/>
    <row r="429" ht="24.95" customHeight="1" x14ac:dyDescent="0.25"/>
    <row r="430" ht="24.95" customHeight="1" x14ac:dyDescent="0.25"/>
    <row r="431" ht="24.95" customHeight="1" x14ac:dyDescent="0.25"/>
    <row r="432" ht="24.95" customHeight="1" x14ac:dyDescent="0.25"/>
    <row r="433" ht="24.95" customHeight="1" x14ac:dyDescent="0.25"/>
    <row r="434" ht="24.95" customHeight="1" x14ac:dyDescent="0.25"/>
    <row r="435" ht="24.95" customHeight="1" x14ac:dyDescent="0.25"/>
    <row r="436" ht="24.95" customHeight="1" x14ac:dyDescent="0.25"/>
    <row r="437" ht="24.95" customHeight="1" x14ac:dyDescent="0.25"/>
    <row r="438" ht="24.95" customHeight="1" x14ac:dyDescent="0.25"/>
    <row r="439" ht="24.95" customHeight="1" x14ac:dyDescent="0.25"/>
    <row r="440" ht="24.95" customHeight="1" x14ac:dyDescent="0.25"/>
    <row r="441" ht="24.95" customHeight="1" x14ac:dyDescent="0.25"/>
    <row r="442" ht="24.95" customHeight="1" x14ac:dyDescent="0.25"/>
    <row r="443" ht="24.95" customHeight="1" x14ac:dyDescent="0.25"/>
    <row r="444" ht="24.95" customHeight="1" x14ac:dyDescent="0.25"/>
    <row r="445" ht="24.95" customHeight="1" x14ac:dyDescent="0.25"/>
    <row r="446" ht="24.95" customHeight="1" x14ac:dyDescent="0.25"/>
    <row r="447" ht="24.95" customHeight="1" x14ac:dyDescent="0.25"/>
    <row r="448" ht="24.95" customHeight="1" x14ac:dyDescent="0.25"/>
    <row r="449" ht="24.95" customHeight="1" x14ac:dyDescent="0.25"/>
    <row r="450" ht="24.95" customHeight="1" x14ac:dyDescent="0.25"/>
    <row r="451" ht="24.95" customHeight="1" x14ac:dyDescent="0.25"/>
    <row r="452" ht="24.95" customHeight="1" x14ac:dyDescent="0.25"/>
    <row r="453" ht="24.95" customHeight="1" x14ac:dyDescent="0.25"/>
    <row r="454" ht="24.95" customHeight="1" x14ac:dyDescent="0.25"/>
    <row r="455" ht="24.95" customHeight="1" x14ac:dyDescent="0.25"/>
    <row r="456" ht="24.95" customHeight="1" x14ac:dyDescent="0.25"/>
    <row r="457" ht="24.95" customHeight="1" x14ac:dyDescent="0.25"/>
    <row r="458" ht="24.95" customHeight="1" x14ac:dyDescent="0.25"/>
    <row r="459" ht="24.95" customHeight="1" x14ac:dyDescent="0.25"/>
    <row r="460" ht="24.95" customHeight="1" x14ac:dyDescent="0.25"/>
    <row r="461" ht="24.95" customHeight="1" x14ac:dyDescent="0.25"/>
    <row r="462" ht="24.95" customHeight="1" x14ac:dyDescent="0.25"/>
    <row r="463" ht="24.95" customHeight="1" x14ac:dyDescent="0.25"/>
    <row r="464" ht="24.95" customHeight="1" x14ac:dyDescent="0.25"/>
    <row r="465" ht="24.95" customHeight="1" x14ac:dyDescent="0.25"/>
    <row r="466" ht="24.95" customHeight="1" x14ac:dyDescent="0.25"/>
    <row r="467" ht="24.95" customHeight="1" x14ac:dyDescent="0.25"/>
    <row r="468" ht="24.95" customHeight="1" x14ac:dyDescent="0.25"/>
    <row r="469" ht="24.95" customHeight="1" x14ac:dyDescent="0.25"/>
    <row r="470" ht="24.95" customHeight="1" x14ac:dyDescent="0.25"/>
    <row r="471" ht="24.95" customHeight="1" x14ac:dyDescent="0.25"/>
    <row r="472" ht="24.95" customHeight="1" x14ac:dyDescent="0.25"/>
    <row r="473" ht="24.95" customHeight="1" x14ac:dyDescent="0.25"/>
    <row r="474" ht="24.95" customHeight="1" x14ac:dyDescent="0.25"/>
    <row r="475" ht="24.95" customHeight="1" x14ac:dyDescent="0.25"/>
    <row r="476" ht="24.95" customHeight="1" x14ac:dyDescent="0.25"/>
    <row r="477" ht="24.95" customHeight="1" x14ac:dyDescent="0.25"/>
    <row r="478" ht="24.95" customHeight="1" x14ac:dyDescent="0.25"/>
    <row r="479" ht="24.95" customHeight="1" x14ac:dyDescent="0.25"/>
    <row r="480" ht="24.95" customHeight="1" x14ac:dyDescent="0.25"/>
    <row r="481" ht="24.95" customHeight="1" x14ac:dyDescent="0.25"/>
    <row r="482" ht="24.95" customHeight="1" x14ac:dyDescent="0.25"/>
    <row r="483" ht="24.95" customHeight="1" x14ac:dyDescent="0.25"/>
    <row r="484" ht="24.95" customHeight="1" x14ac:dyDescent="0.25"/>
    <row r="485" ht="24.95" customHeight="1" x14ac:dyDescent="0.25"/>
    <row r="486" ht="24.95" customHeight="1" x14ac:dyDescent="0.25"/>
    <row r="487" ht="24.95" customHeight="1" x14ac:dyDescent="0.25"/>
    <row r="488" ht="24.95" customHeight="1" x14ac:dyDescent="0.25"/>
    <row r="489" ht="24.95" customHeight="1" x14ac:dyDescent="0.25"/>
    <row r="490" ht="24.95" customHeight="1" x14ac:dyDescent="0.25"/>
    <row r="491" ht="24.95" customHeight="1" x14ac:dyDescent="0.25"/>
    <row r="492" ht="24.95" customHeight="1" x14ac:dyDescent="0.25"/>
    <row r="493" ht="24.95" customHeight="1" x14ac:dyDescent="0.25"/>
    <row r="494" ht="24.95" customHeight="1" x14ac:dyDescent="0.25"/>
    <row r="495" ht="24.95" customHeight="1" x14ac:dyDescent="0.25"/>
    <row r="496" ht="24.95" customHeight="1" x14ac:dyDescent="0.25"/>
    <row r="497" ht="24.95" customHeight="1" x14ac:dyDescent="0.25"/>
    <row r="498" ht="24.95" customHeight="1" x14ac:dyDescent="0.25"/>
    <row r="499" ht="24.95" customHeight="1" x14ac:dyDescent="0.25"/>
    <row r="500" ht="24.95" customHeight="1" x14ac:dyDescent="0.25"/>
    <row r="501" ht="24.95" customHeight="1" x14ac:dyDescent="0.25"/>
    <row r="502" ht="24.95" customHeight="1" x14ac:dyDescent="0.25"/>
    <row r="503" ht="24.95" customHeight="1" x14ac:dyDescent="0.25"/>
    <row r="504" ht="24.95" customHeight="1" x14ac:dyDescent="0.25"/>
    <row r="505" ht="24.95" customHeight="1" x14ac:dyDescent="0.25"/>
    <row r="506" ht="24.95" customHeight="1" x14ac:dyDescent="0.25"/>
    <row r="507" ht="24.95" customHeight="1" x14ac:dyDescent="0.25"/>
    <row r="508" ht="24.95" customHeight="1" x14ac:dyDescent="0.25"/>
    <row r="509" ht="24.95" customHeight="1" x14ac:dyDescent="0.25"/>
    <row r="510" ht="24.95" customHeight="1" x14ac:dyDescent="0.25"/>
    <row r="511" ht="24.95" customHeight="1" x14ac:dyDescent="0.25"/>
    <row r="512" ht="24.95" customHeight="1" x14ac:dyDescent="0.25"/>
    <row r="513" ht="24.95" customHeight="1" x14ac:dyDescent="0.25"/>
    <row r="514" ht="24.95" customHeight="1" x14ac:dyDescent="0.25"/>
    <row r="515" ht="24.95" customHeight="1" x14ac:dyDescent="0.25"/>
    <row r="516" ht="24.95" customHeight="1" x14ac:dyDescent="0.25"/>
    <row r="517" ht="24.95" customHeight="1" x14ac:dyDescent="0.25"/>
    <row r="518" ht="24.95" customHeight="1" x14ac:dyDescent="0.25"/>
    <row r="519" ht="24.95" customHeight="1" x14ac:dyDescent="0.25"/>
    <row r="520" ht="24.95" customHeight="1" x14ac:dyDescent="0.25"/>
    <row r="521" ht="24.95" customHeight="1" x14ac:dyDescent="0.25"/>
    <row r="522" ht="24.95" customHeight="1" x14ac:dyDescent="0.25"/>
    <row r="523" ht="24.95" customHeight="1" x14ac:dyDescent="0.25"/>
    <row r="524" ht="24.95" customHeight="1" x14ac:dyDescent="0.25"/>
    <row r="525" ht="24.95" customHeight="1" x14ac:dyDescent="0.25"/>
    <row r="526" ht="24.95" customHeight="1" x14ac:dyDescent="0.25"/>
    <row r="527" ht="24.95" customHeight="1" x14ac:dyDescent="0.25"/>
    <row r="528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  <row r="543" ht="24.95" customHeight="1" x14ac:dyDescent="0.25"/>
    <row r="544" ht="24.95" customHeight="1" x14ac:dyDescent="0.25"/>
    <row r="545" ht="24.95" customHeight="1" x14ac:dyDescent="0.25"/>
    <row r="546" ht="24.95" customHeight="1" x14ac:dyDescent="0.25"/>
    <row r="547" ht="24.95" customHeight="1" x14ac:dyDescent="0.25"/>
    <row r="548" ht="24.95" customHeight="1" x14ac:dyDescent="0.25"/>
    <row r="549" ht="24.95" customHeight="1" x14ac:dyDescent="0.25"/>
    <row r="550" ht="24.95" customHeight="1" x14ac:dyDescent="0.25"/>
    <row r="551" ht="24.95" customHeight="1" x14ac:dyDescent="0.25"/>
    <row r="552" ht="24.95" customHeight="1" x14ac:dyDescent="0.25"/>
    <row r="553" ht="24.95" customHeight="1" x14ac:dyDescent="0.25"/>
    <row r="554" ht="24.95" customHeight="1" x14ac:dyDescent="0.25"/>
    <row r="555" ht="24.95" customHeight="1" x14ac:dyDescent="0.25"/>
    <row r="556" ht="24.95" customHeight="1" x14ac:dyDescent="0.25"/>
    <row r="557" ht="24.95" customHeight="1" x14ac:dyDescent="0.25"/>
    <row r="558" ht="24.95" customHeight="1" x14ac:dyDescent="0.25"/>
    <row r="559" ht="24.95" customHeight="1" x14ac:dyDescent="0.25"/>
    <row r="560" ht="24.95" customHeight="1" x14ac:dyDescent="0.25"/>
    <row r="561" ht="24.95" customHeight="1" x14ac:dyDescent="0.25"/>
    <row r="562" ht="24.95" customHeight="1" x14ac:dyDescent="0.25"/>
    <row r="563" ht="24.95" customHeight="1" x14ac:dyDescent="0.25"/>
    <row r="564" ht="24.95" customHeight="1" x14ac:dyDescent="0.25"/>
    <row r="565" ht="24.95" customHeight="1" x14ac:dyDescent="0.25"/>
    <row r="566" ht="24.95" customHeight="1" x14ac:dyDescent="0.25"/>
    <row r="567" ht="24.95" customHeight="1" x14ac:dyDescent="0.25"/>
    <row r="568" ht="24.95" customHeight="1" x14ac:dyDescent="0.25"/>
    <row r="569" ht="24.95" customHeight="1" x14ac:dyDescent="0.25"/>
    <row r="570" ht="24.95" customHeight="1" x14ac:dyDescent="0.25"/>
    <row r="571" ht="24.95" customHeight="1" x14ac:dyDescent="0.25"/>
    <row r="572" ht="24.95" customHeight="1" x14ac:dyDescent="0.25"/>
    <row r="573" ht="24.95" customHeight="1" x14ac:dyDescent="0.25"/>
    <row r="574" ht="24.95" customHeight="1" x14ac:dyDescent="0.25"/>
    <row r="575" ht="24.95" customHeight="1" x14ac:dyDescent="0.25"/>
    <row r="576" ht="24.95" customHeight="1" x14ac:dyDescent="0.25"/>
    <row r="577" ht="24.95" customHeight="1" x14ac:dyDescent="0.25"/>
    <row r="578" ht="24.95" customHeight="1" x14ac:dyDescent="0.25"/>
    <row r="579" ht="24.95" customHeight="1" x14ac:dyDescent="0.25"/>
    <row r="580" ht="24.95" customHeight="1" x14ac:dyDescent="0.25"/>
    <row r="581" ht="24.95" customHeight="1" x14ac:dyDescent="0.25"/>
    <row r="582" ht="24.95" customHeight="1" x14ac:dyDescent="0.25"/>
    <row r="583" ht="24.95" customHeight="1" x14ac:dyDescent="0.25"/>
    <row r="584" ht="24.95" customHeight="1" x14ac:dyDescent="0.25"/>
    <row r="585" ht="24.95" customHeight="1" x14ac:dyDescent="0.25"/>
    <row r="586" ht="24.95" customHeight="1" x14ac:dyDescent="0.25"/>
    <row r="587" ht="24.95" customHeight="1" x14ac:dyDescent="0.25"/>
  </sheetData>
  <customSheetViews>
    <customSheetView guid="{213E50C8-D915-47E6-8FE2-DC92B3E1A45E}" showGridLines="0" printArea="1" hiddenRows="1" hiddenColumns="1" topLeftCell="B1">
      <selection activeCell="B1" sqref="B1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1"/>
      <headerFooter alignWithMargins="0"/>
    </customSheetView>
    <customSheetView guid="{A5247E9C-0BE4-4B4B-9BCA-F43CB3BCD799}" showGridLines="0" printArea="1" hiddenRows="1" hiddenColumns="1"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2"/>
      <headerFooter alignWithMargins="0"/>
    </customSheetView>
  </customSheetViews>
  <pageMargins left="0.98425196850393704" right="0.98425196850393704" top="0.78740157480314965" bottom="0.59055118110236227" header="0.39370078740157483" footer="0.39370078740157483"/>
  <pageSetup paperSize="9" scale="65" firstPageNumber="6" orientation="portrait" useFirstPageNumber="1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II-A-2</vt:lpstr>
      <vt:lpstr>'II-A-2'!Afdrukbereik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2020-06-15T07:35:59Z</dcterms:created>
  <dcterms:modified xsi:type="dcterms:W3CDTF">2020-06-15T07:47:53Z</dcterms:modified>
</cp:coreProperties>
</file>