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975E4228-59D4-423A-B5AD-314705F3C1C0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VI-C-2 (1994-2018)" sheetId="40" r:id="rId1"/>
  </sheets>
  <definedNames>
    <definedName name="EssfHasNonUnique">FALSE</definedName>
    <definedName name="Z_25EEDF10_DC06_4EEB_80C7_0741C4D7B5C6_.wvu.Cols" localSheetId="0" hidden="1">'VI-C-2 (1994-2018)'!#REF!</definedName>
    <definedName name="Z_25EEDF10_DC06_4EEB_80C7_0741C4D7B5C6_.wvu.Rows" localSheetId="0" hidden="1">'VI-C-2 (1994-2018)'!#REF!</definedName>
    <definedName name="Z_A5278AB7_33D6_4249_AA2A_67BFD3072E78_.wvu.Cols" localSheetId="0" hidden="1">'VI-C-2 (1994-2018)'!$A:$A</definedName>
    <definedName name="Z_A5278AB7_33D6_4249_AA2A_67BFD3072E78_.wvu.Rows" localSheetId="0" hidden="1">'VI-C-2 (1994-2018)'!#REF!</definedName>
  </definedNames>
  <calcPr calcId="191029"/>
  <customWorkbookViews>
    <customWorkbookView name="FR" guid="{25EEDF10-DC06-4EEB-80C7-0741C4D7B5C6}" maximized="1" xWindow="-9" yWindow="-9" windowWidth="1938" windowHeight="1048" activeSheetId="40"/>
    <customWorkbookView name="NL" guid="{A5278AB7-33D6-4249-AA2A-67BFD3072E78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" i="40" l="1"/>
  <c r="Y14" i="40"/>
  <c r="X14" i="40" l="1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B14" i="40"/>
  <c r="H14" i="40" l="1"/>
  <c r="G14" i="40"/>
  <c r="F14" i="40"/>
  <c r="E14" i="40"/>
  <c r="D14" i="40"/>
  <c r="C14" i="40"/>
</calcChain>
</file>

<file path=xl/sharedStrings.xml><?xml version="1.0" encoding="utf-8"?>
<sst xmlns="http://schemas.openxmlformats.org/spreadsheetml/2006/main" count="47" uniqueCount="36">
  <si>
    <t xml:space="preserve">- </t>
  </si>
  <si>
    <t xml:space="preserve">Total </t>
  </si>
  <si>
    <t xml:space="preserve">Branche : GRAPA, revenu garanti  </t>
  </si>
  <si>
    <t>GRAPA</t>
  </si>
  <si>
    <t xml:space="preserve">Revenu garanti </t>
  </si>
  <si>
    <t xml:space="preserve">Allocation de chauffage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</si>
  <si>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</si>
  <si>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</si>
  <si>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</si>
  <si>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</si>
  <si>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</si>
  <si>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</si>
  <si>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</si>
  <si>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</si>
  <si>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</si>
  <si>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</si>
  <si>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</si>
  <si>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</si>
  <si>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</si>
  <si>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</si>
  <si>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</si>
  <si>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</si>
  <si>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</si>
  <si>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</si>
  <si>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</si>
  <si>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</si>
  <si>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</si>
  <si>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</si>
  <si>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</si>
  <si>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Titre : Dépenses GRAPA et revenu garanti aux personnes âgées </t>
  </si>
  <si>
    <t xml:space="preserve">Périmètre : Protection sociale </t>
  </si>
  <si>
    <t xml:space="preserve">Période : 1994-2018 </t>
  </si>
  <si>
    <t xml:space="preserve">Source : Service fédéral des Pensions (ex-ONP) </t>
  </si>
  <si>
    <t xml:space="preserve">Régime : Assistance sociale </t>
  </si>
  <si>
    <t xml:space="preserve">Mise à jour : Février 2020 </t>
  </si>
  <si>
    <t xml:space="preserve">Unités : Milliers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</si>
</sst>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18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 style="thick">
        <color rgb="FF333399"/>
      </left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 style="thick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1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49" fontId="11" fillId="7" borderId="8" xfId="0" quotePrefix="1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vertical="center"/>
    </xf>
    <xf numFmtId="0" fontId="11" fillId="7" borderId="10" xfId="0" quotePrefix="1" applyFont="1" applyFill="1" applyBorder="1" applyAlignment="1">
      <alignment horizontal="left" vertical="center" wrapText="1" indent="1"/>
    </xf>
    <xf numFmtId="0" fontId="14" fillId="0" borderId="0" xfId="0" applyFont="1"/>
    <xf numFmtId="0" fontId="13" fillId="7" borderId="12" xfId="0" quotePrefix="1" applyFont="1" applyFill="1" applyBorder="1" applyAlignment="1">
      <alignment horizontal="left" vertical="center" indent="1"/>
    </xf>
    <xf numFmtId="164" fontId="16" fillId="8" borderId="0" xfId="0" quotePrefix="1" applyNumberFormat="1" applyFont="1" applyFill="1" applyBorder="1" applyAlignment="1">
      <alignment horizontal="left" vertical="center" indent="1"/>
    </xf>
    <xf numFmtId="3" fontId="15" fillId="0" borderId="0" xfId="0" quotePrefix="1" applyNumberFormat="1" applyFont="1" applyAlignment="1">
      <alignment horizontal="right" vertical="center"/>
    </xf>
    <xf numFmtId="3" fontId="13" fillId="0" borderId="11" xfId="0" quotePrefix="1" applyNumberFormat="1" applyFont="1" applyBorder="1" applyAlignment="1">
      <alignment horizontal="right" vertical="center"/>
    </xf>
    <xf numFmtId="0" fontId="14" fillId="0" borderId="13" xfId="0" applyFont="1" applyBorder="1" applyAlignment="1"/>
    <xf numFmtId="0" fontId="11" fillId="0" borderId="0" xfId="0" applyFont="1" applyAlignment="1">
      <alignment horizontal="left" vertical="center" indent="1"/>
    </xf>
    <xf numFmtId="0" fontId="15" fillId="7" borderId="9" xfId="0" quotePrefix="1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center"/>
    </xf>
    <xf numFmtId="0" fontId="17" fillId="0" borderId="0" xfId="0" applyFont="1"/>
    <xf numFmtId="3" fontId="13" fillId="7" borderId="11" xfId="0" quotePrefix="1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8" xfId="0" applyNumberFormat="1" applyFont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AA16"/>
  <sheetViews>
    <sheetView showGridLines="0" tabSelected="1" zoomScale="75" zoomScaleNormal="75" workbookViewId="0"/>
  </sheetViews>
  <sheetFormatPr defaultColWidth="11.5703125" defaultRowHeight="12.75" x14ac:dyDescent="0.2"/>
  <cols>
    <col min="1" max="1" width="55.7109375" customWidth="1"/>
    <col min="2" max="26" width="19.7109375" customWidth="1"/>
  </cols>
  <sheetData>
    <row r="1" spans="1:27" ht="18" x14ac:dyDescent="0.2">
      <c r="A1" s="12" t="s">
        <v>29</v>
      </c>
    </row>
    <row r="2" spans="1:27" ht="16.5" x14ac:dyDescent="0.2">
      <c r="A2" s="8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6.5" x14ac:dyDescent="0.2">
      <c r="A3" s="8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6.5" x14ac:dyDescent="0.2">
      <c r="A4" s="8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ht="16.5" x14ac:dyDescent="0.2">
      <c r="A5" s="8" t="s">
        <v>31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16.5" x14ac:dyDescent="0.2">
      <c r="A6" s="8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7" ht="16.5" x14ac:dyDescent="0.2">
      <c r="A7" s="8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ht="16.5" x14ac:dyDescent="0.2">
      <c r="A8" s="8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7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ht="17.25" customHeight="1" thickBot="1" x14ac:dyDescent="0.3">
      <c r="A10" s="5"/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  <c r="P10" s="3" t="s">
        <v>20</v>
      </c>
      <c r="Q10" s="3" t="s">
        <v>21</v>
      </c>
      <c r="R10" s="3" t="s">
        <v>22</v>
      </c>
      <c r="S10" s="3" t="s">
        <v>23</v>
      </c>
      <c r="T10" s="3" t="s">
        <v>24</v>
      </c>
      <c r="U10" s="3" t="s">
        <v>25</v>
      </c>
      <c r="V10" s="3" t="s">
        <v>26</v>
      </c>
      <c r="W10" s="3" t="s">
        <v>27</v>
      </c>
      <c r="X10" s="3" t="s">
        <v>28</v>
      </c>
      <c r="Y10" s="14">
        <v>2017</v>
      </c>
      <c r="Z10" s="14">
        <v>2018</v>
      </c>
    </row>
    <row r="11" spans="1:27" ht="24.95" customHeight="1" x14ac:dyDescent="0.2">
      <c r="A11" s="13" t="s">
        <v>3</v>
      </c>
      <c r="B11" s="9" t="s">
        <v>0</v>
      </c>
      <c r="C11" s="9" t="s">
        <v>0</v>
      </c>
      <c r="D11" s="9" t="s">
        <v>0</v>
      </c>
      <c r="E11" s="9" t="s">
        <v>0</v>
      </c>
      <c r="F11" s="9" t="s">
        <v>0</v>
      </c>
      <c r="G11" s="9" t="s">
        <v>0</v>
      </c>
      <c r="H11" s="9" t="s">
        <v>0</v>
      </c>
      <c r="I11" s="9">
        <v>92169</v>
      </c>
      <c r="J11" s="9">
        <v>158417</v>
      </c>
      <c r="K11" s="9">
        <v>173574</v>
      </c>
      <c r="L11" s="9">
        <v>180433</v>
      </c>
      <c r="M11" s="9">
        <v>196144</v>
      </c>
      <c r="N11" s="9">
        <v>211913</v>
      </c>
      <c r="O11" s="9">
        <v>287750</v>
      </c>
      <c r="P11" s="9">
        <v>382148</v>
      </c>
      <c r="Q11" s="9">
        <v>356019</v>
      </c>
      <c r="R11" s="9">
        <v>371127</v>
      </c>
      <c r="S11" s="9">
        <v>398388</v>
      </c>
      <c r="T11" s="9">
        <v>437271</v>
      </c>
      <c r="U11" s="9">
        <v>453611</v>
      </c>
      <c r="V11" s="9">
        <v>486611</v>
      </c>
      <c r="W11" s="9">
        <v>501743</v>
      </c>
      <c r="X11" s="9">
        <v>523140</v>
      </c>
      <c r="Y11" s="17">
        <v>541549</v>
      </c>
      <c r="Z11" s="17">
        <v>567594</v>
      </c>
    </row>
    <row r="12" spans="1:27" ht="24.95" customHeight="1" x14ac:dyDescent="0.2">
      <c r="A12" s="13" t="s">
        <v>4</v>
      </c>
      <c r="B12" s="9">
        <v>235003</v>
      </c>
      <c r="C12" s="9">
        <v>233739</v>
      </c>
      <c r="D12" s="9">
        <v>232400</v>
      </c>
      <c r="E12" s="9">
        <v>230789</v>
      </c>
      <c r="F12" s="9">
        <v>227343</v>
      </c>
      <c r="G12" s="9">
        <v>224071</v>
      </c>
      <c r="H12" s="9">
        <v>232425</v>
      </c>
      <c r="I12" s="9">
        <v>160076</v>
      </c>
      <c r="J12" s="9">
        <v>94135</v>
      </c>
      <c r="K12" s="9">
        <v>87654</v>
      </c>
      <c r="L12" s="9">
        <v>79251</v>
      </c>
      <c r="M12" s="9">
        <v>75411</v>
      </c>
      <c r="N12" s="9">
        <v>74095</v>
      </c>
      <c r="O12" s="9">
        <v>66913</v>
      </c>
      <c r="P12" s="9">
        <v>9437</v>
      </c>
      <c r="Q12" s="9">
        <v>51089</v>
      </c>
      <c r="R12" s="9">
        <v>43995</v>
      </c>
      <c r="S12" s="9">
        <v>38735</v>
      </c>
      <c r="T12" s="9">
        <v>35135</v>
      </c>
      <c r="U12" s="9">
        <v>36328</v>
      </c>
      <c r="V12" s="9">
        <v>25773</v>
      </c>
      <c r="W12" s="9">
        <v>23822</v>
      </c>
      <c r="X12" s="9">
        <v>19837</v>
      </c>
      <c r="Y12" s="17">
        <v>17367</v>
      </c>
      <c r="Z12" s="17">
        <v>14982</v>
      </c>
    </row>
    <row r="13" spans="1:27" ht="24.95" customHeight="1" thickBot="1" x14ac:dyDescent="0.25">
      <c r="A13" s="13" t="s">
        <v>5</v>
      </c>
      <c r="B13" s="9" t="s">
        <v>0</v>
      </c>
      <c r="C13" s="9" t="s">
        <v>0</v>
      </c>
      <c r="D13" s="9" t="s">
        <v>0</v>
      </c>
      <c r="E13" s="9" t="s">
        <v>0</v>
      </c>
      <c r="F13" s="9" t="s">
        <v>0</v>
      </c>
      <c r="G13" s="9">
        <v>3718</v>
      </c>
      <c r="H13" s="9">
        <v>4884</v>
      </c>
      <c r="I13" s="9">
        <v>4869</v>
      </c>
      <c r="J13" s="9">
        <v>1502</v>
      </c>
      <c r="K13" s="9">
        <v>1345</v>
      </c>
      <c r="L13" s="9">
        <v>1197</v>
      </c>
      <c r="M13" s="9">
        <v>1070</v>
      </c>
      <c r="N13" s="9">
        <v>904</v>
      </c>
      <c r="O13" s="9">
        <v>781</v>
      </c>
      <c r="P13" s="9">
        <v>693</v>
      </c>
      <c r="Q13" s="9">
        <v>595</v>
      </c>
      <c r="R13" s="9">
        <v>523</v>
      </c>
      <c r="S13" s="9">
        <v>459</v>
      </c>
      <c r="T13" s="9">
        <v>397</v>
      </c>
      <c r="U13" s="9">
        <v>348</v>
      </c>
      <c r="V13" s="9">
        <v>292</v>
      </c>
      <c r="W13" s="9">
        <v>223</v>
      </c>
      <c r="X13" s="9">
        <v>216</v>
      </c>
      <c r="Y13" s="18">
        <v>190</v>
      </c>
      <c r="Z13" s="18">
        <v>161</v>
      </c>
    </row>
    <row r="14" spans="1:27" s="6" customFormat="1" ht="24.95" customHeight="1" x14ac:dyDescent="0.25">
      <c r="A14" s="7" t="s">
        <v>1</v>
      </c>
      <c r="B14" s="10">
        <f>B12</f>
        <v>235003</v>
      </c>
      <c r="C14" s="10">
        <f t="shared" ref="C14:H14" si="0">SUM(C11:C13)</f>
        <v>233739</v>
      </c>
      <c r="D14" s="10">
        <f t="shared" si="0"/>
        <v>232400</v>
      </c>
      <c r="E14" s="10">
        <f t="shared" si="0"/>
        <v>230789</v>
      </c>
      <c r="F14" s="10">
        <f t="shared" si="0"/>
        <v>227343</v>
      </c>
      <c r="G14" s="10">
        <f t="shared" si="0"/>
        <v>227789</v>
      </c>
      <c r="H14" s="10">
        <f t="shared" si="0"/>
        <v>237309</v>
      </c>
      <c r="I14" s="10">
        <f>I11+I12+I13</f>
        <v>257114</v>
      </c>
      <c r="J14" s="10">
        <f t="shared" ref="J14:L14" si="1">J11+J12+J13</f>
        <v>254054</v>
      </c>
      <c r="K14" s="10">
        <f t="shared" si="1"/>
        <v>262573</v>
      </c>
      <c r="L14" s="10">
        <f t="shared" si="1"/>
        <v>260881</v>
      </c>
      <c r="M14" s="10">
        <f t="shared" ref="M14" si="2">M11+M12+M13</f>
        <v>272625</v>
      </c>
      <c r="N14" s="10">
        <f t="shared" ref="N14" si="3">N11+N12+N13</f>
        <v>286912</v>
      </c>
      <c r="O14" s="10">
        <f t="shared" ref="O14" si="4">O11+O12+O13</f>
        <v>355444</v>
      </c>
      <c r="P14" s="10">
        <f t="shared" ref="P14" si="5">P11+P12+P13</f>
        <v>392278</v>
      </c>
      <c r="Q14" s="10">
        <f t="shared" ref="Q14" si="6">Q11+Q12+Q13</f>
        <v>407703</v>
      </c>
      <c r="R14" s="10">
        <f t="shared" ref="R14" si="7">R11+R12+R13</f>
        <v>415645</v>
      </c>
      <c r="S14" s="10">
        <f t="shared" ref="S14" si="8">S11+S12+S13</f>
        <v>437582</v>
      </c>
      <c r="T14" s="10">
        <f t="shared" ref="T14" si="9">T11+T12+T13</f>
        <v>472803</v>
      </c>
      <c r="U14" s="10">
        <f t="shared" ref="U14" si="10">U11+U12+U13</f>
        <v>490287</v>
      </c>
      <c r="V14" s="10">
        <f t="shared" ref="V14" si="11">V11+V12+V13</f>
        <v>512676</v>
      </c>
      <c r="W14" s="10">
        <f t="shared" ref="W14" si="12">W11+W12+W13</f>
        <v>525788</v>
      </c>
      <c r="X14" s="10">
        <f t="shared" ref="X14" si="13">X11+X12+X13</f>
        <v>543193</v>
      </c>
      <c r="Y14" s="16">
        <f t="shared" ref="Y14:Z14" si="14">SUM(Y11:Y13)</f>
        <v>559106</v>
      </c>
      <c r="Z14" s="16">
        <f t="shared" si="14"/>
        <v>582737</v>
      </c>
      <c r="AA14" s="15"/>
    </row>
    <row r="15" spans="1:27" ht="15" x14ac:dyDescent="0.2">
      <c r="A15" s="1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7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</sheetData>
  <customSheetViews>
    <customSheetView guid="{25EEDF10-DC06-4EEB-80C7-0741C4D7B5C6}" showGridLines="0" hiddenRows="1" hiddenColumns="1" topLeftCell="B1">
      <selection activeCell="B23" sqref="B23"/>
      <pageMargins left="0.7" right="0.7" top="0.75" bottom="0.75" header="0.3" footer="0.3"/>
      <pageSetup paperSize="9" orientation="portrait" r:id="rId1"/>
    </customSheetView>
    <customSheetView guid="{A5278AB7-33D6-4249-AA2A-67BFD3072E78}" showGridLines="0" hiddenRows="1" hiddenColumns="1">
      <selection activeCell="C20" sqref="C20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VI-C-2 (1994-2018)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2020-06-15T12:36:39Z</dcterms:created>
  <dcterms:modified xsi:type="dcterms:W3CDTF">2020-06-15T12:36:42Z</dcterms:modified>
</cp:coreProperties>
</file>