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23" documentId="13_ncr:1_{16A289D7-D1E3-4A8F-AFE3-9762FFB67E9E}" xr6:coauthVersionLast="47" xr6:coauthVersionMax="47" xr10:uidLastSave="{473B6AD0-66D1-494D-AD01-6B1A4DFF566B}"/>
  <bookViews>
    <workbookView xWindow="28680" yWindow="-7830" windowWidth="29040" windowHeight="15720" xr2:uid="{17257BCC-0150-4C84-8910-1B2C02DBF457}"/>
  </bookViews>
  <sheets>
    <sheet name="Tablea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7" i="1"/>
  <c r="N19" i="1"/>
  <c r="N18" i="1" l="1"/>
  <c r="N13" i="1"/>
  <c r="M17" i="1"/>
  <c r="M15" i="1"/>
  <c r="M13" i="1"/>
  <c r="M18" i="1"/>
  <c r="M19" i="1" l="1"/>
  <c r="L18" i="1"/>
  <c r="L15" i="1" s="1"/>
  <c r="L17" i="1"/>
  <c r="K18" i="1"/>
  <c r="J18" i="1"/>
  <c r="J17" i="1" s="1"/>
  <c r="I18" i="1"/>
  <c r="H18" i="1"/>
  <c r="G18" i="1"/>
  <c r="F18" i="1"/>
  <c r="F17" i="1" s="1"/>
  <c r="E18" i="1"/>
  <c r="D18" i="1"/>
  <c r="C18" i="1"/>
  <c r="B18" i="1"/>
  <c r="B17" i="1" s="1"/>
  <c r="K17" i="1"/>
  <c r="I17" i="1"/>
  <c r="H17" i="1"/>
  <c r="G17" i="1"/>
  <c r="E17" i="1"/>
  <c r="D17" i="1"/>
  <c r="C17" i="1"/>
  <c r="K15" i="1"/>
  <c r="J15" i="1"/>
  <c r="I15" i="1"/>
  <c r="H15" i="1"/>
  <c r="G15" i="1"/>
  <c r="F15" i="1"/>
  <c r="E15" i="1"/>
  <c r="D15" i="1"/>
  <c r="C15" i="1"/>
  <c r="B15" i="1"/>
  <c r="K13" i="1"/>
  <c r="K19" i="1" s="1"/>
  <c r="I13" i="1"/>
  <c r="I19" i="1" s="1"/>
  <c r="H13" i="1"/>
  <c r="H19" i="1" s="1"/>
  <c r="G13" i="1"/>
  <c r="G19" i="1" s="1"/>
  <c r="E13" i="1"/>
  <c r="E19" i="1" s="1"/>
  <c r="D13" i="1"/>
  <c r="D19" i="1" s="1"/>
  <c r="C13" i="1"/>
  <c r="C19" i="1" s="1"/>
  <c r="L13" i="1" l="1"/>
  <c r="L19" i="1" s="1"/>
  <c r="B13" i="1"/>
  <c r="B19" i="1" s="1"/>
  <c r="F13" i="1"/>
  <c r="F19" i="1" s="1"/>
  <c r="J13" i="1"/>
  <c r="J19" i="1" s="1"/>
</calcChain>
</file>

<file path=xl/sharedStrings.xml><?xml version="1.0" encoding="utf-8"?>
<sst xmlns="http://schemas.openxmlformats.org/spreadsheetml/2006/main" count="17" uniqueCount="15">
  <si>
    <t>Titre :  Nombre de bénéficiaires d’une allocation de remplacement de revenus et/ou d'une allocation d'intégration par type d'allocation (2011-2023)</t>
  </si>
  <si>
    <t>Périmètre : Protection sociale</t>
  </si>
  <si>
    <t>Régime : Assistance sociale</t>
  </si>
  <si>
    <t>Branche: Allocation de remplacement de revenus et allocation d'intégration</t>
  </si>
  <si>
    <t>Période : 2011-2023</t>
  </si>
  <si>
    <t>Mise à jour : Janvier 2024</t>
  </si>
  <si>
    <t>Unités : Nombre</t>
  </si>
  <si>
    <t>Source : SPF Sécurité sociale</t>
  </si>
  <si>
    <t>Type</t>
  </si>
  <si>
    <t>Seulement ARR</t>
  </si>
  <si>
    <t xml:space="preserve">       '% Total</t>
  </si>
  <si>
    <t>Seulement AI</t>
  </si>
  <si>
    <t>Cumul ARR-AI</t>
  </si>
  <si>
    <t>Total</t>
  </si>
  <si>
    <t xml:space="preserve">       '%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</si>
</sst>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"/>
    <numFmt numFmtId="165" formatCode="#,##0.0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  <border>
      <left/>
      <right style="medium">
        <color rgb="FF002060"/>
      </right>
      <top style="medium">
        <color rgb="FF333399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165" fontId="5" fillId="3" borderId="2" xfId="0" applyNumberFormat="1" applyFont="1" applyFill="1" applyBorder="1"/>
    <xf numFmtId="0" fontId="5" fillId="3" borderId="0" xfId="0" applyFont="1" applyFill="1"/>
    <xf numFmtId="3" fontId="5" fillId="3" borderId="0" xfId="0" applyNumberFormat="1" applyFont="1" applyFill="1"/>
    <xf numFmtId="166" fontId="6" fillId="3" borderId="0" xfId="0" applyNumberFormat="1" applyFont="1" applyFill="1" applyAlignment="1">
      <alignment vertical="center"/>
    </xf>
    <xf numFmtId="166" fontId="6" fillId="3" borderId="0" xfId="0" applyNumberFormat="1" applyFont="1" applyFill="1"/>
    <xf numFmtId="0" fontId="5" fillId="3" borderId="0" xfId="0" quotePrefix="1" applyFont="1" applyFill="1" applyAlignment="1">
      <alignment horizontal="left" indent="1"/>
    </xf>
    <xf numFmtId="4" fontId="5" fillId="3" borderId="0" xfId="0" applyNumberFormat="1" applyFont="1" applyFill="1"/>
    <xf numFmtId="0" fontId="6" fillId="3" borderId="0" xfId="1" quotePrefix="1" applyFont="1" applyFill="1" applyAlignment="1">
      <alignment horizontal="left" vertical="top" wrapText="1" indent="1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4" fontId="6" fillId="3" borderId="0" xfId="0" applyNumberFormat="1" applyFont="1" applyFill="1"/>
    <xf numFmtId="0" fontId="6" fillId="3" borderId="0" xfId="0" applyFont="1" applyFill="1"/>
    <xf numFmtId="0" fontId="5" fillId="3" borderId="0" xfId="0" quotePrefix="1" applyFont="1" applyFill="1" applyAlignment="1">
      <alignment horizontal="left" vertical="center" wrapText="1" indent="1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6" fillId="3" borderId="0" xfId="0" quotePrefix="1" applyFont="1" applyFill="1" applyAlignment="1">
      <alignment horizontal="left" vertical="top" wrapText="1" indent="1"/>
    </xf>
    <xf numFmtId="4" fontId="3" fillId="3" borderId="0" xfId="0" applyNumberFormat="1" applyFont="1" applyFill="1"/>
    <xf numFmtId="166" fontId="6" fillId="2" borderId="0" xfId="0" applyNumberFormat="1" applyFont="1" applyFill="1"/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left" vertical="center" wrapText="1" indent="1"/>
    </xf>
    <xf numFmtId="0" fontId="5" fillId="3" borderId="5" xfId="0" quotePrefix="1" applyFont="1" applyFill="1" applyBorder="1" applyAlignment="1">
      <alignment horizontal="left" indent="1"/>
    </xf>
    <xf numFmtId="3" fontId="5" fillId="3" borderId="3" xfId="0" quotePrefix="1" applyNumberFormat="1" applyFont="1" applyFill="1" applyBorder="1" applyAlignment="1">
      <alignment horizontal="left" indent="1"/>
    </xf>
    <xf numFmtId="166" fontId="6" fillId="3" borderId="3" xfId="0" quotePrefix="1" applyNumberFormat="1" applyFont="1" applyFill="1" applyBorder="1" applyAlignment="1">
      <alignment horizontal="left" vertical="center" indent="1"/>
    </xf>
    <xf numFmtId="166" fontId="6" fillId="3" borderId="3" xfId="0" quotePrefix="1" applyNumberFormat="1" applyFont="1" applyFill="1" applyBorder="1" applyAlignment="1">
      <alignment horizontal="left" indent="1"/>
    </xf>
    <xf numFmtId="3" fontId="5" fillId="2" borderId="0" xfId="0" applyNumberFormat="1" applyFont="1" applyFill="1"/>
    <xf numFmtId="0" fontId="5" fillId="3" borderId="2" xfId="0" applyFont="1" applyFill="1" applyBorder="1"/>
    <xf numFmtId="166" fontId="6" fillId="2" borderId="0" xfId="0" applyNumberFormat="1" applyFont="1" applyFill="1" applyAlignment="1">
      <alignment vertical="center"/>
    </xf>
    <xf numFmtId="166" fontId="6" fillId="3" borderId="4" xfId="0" quotePrefix="1" applyNumberFormat="1" applyFont="1" applyFill="1" applyBorder="1" applyAlignment="1">
      <alignment horizontal="left" vertical="center" indent="1"/>
    </xf>
    <xf numFmtId="166" fontId="6" fillId="3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vertical="center"/>
    </xf>
    <xf numFmtId="164" fontId="3" fillId="2" borderId="0" xfId="0" quotePrefix="1" applyNumberFormat="1" applyFont="1" applyFill="1" applyAlignment="1">
      <alignment horizontal="left" vertical="center" indent="1"/>
    </xf>
    <xf numFmtId="164" fontId="3" fillId="2" borderId="0" xfId="0" quotePrefix="1" applyNumberFormat="1" applyFont="1" applyFill="1" applyAlignment="1">
      <alignment horizontal="left" vertical="top" indent="1"/>
    </xf>
  </cellXfs>
  <cellStyles count="2">
    <cellStyle name="Standaard" xfId="0" builtinId="0"/>
    <cellStyle name="Standaard 2" xfId="1" xr:uid="{B609A62A-F17E-41A0-9AD4-3CC0738793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F098-04D9-4227-BAFF-81254D239F13}">
  <dimension ref="A1:BD175"/>
  <sheetViews>
    <sheetView tabSelected="1" zoomScaleNormal="100" workbookViewId="0"/>
  </sheetViews>
  <sheetFormatPr defaultColWidth="11.44140625" defaultRowHeight="13.2" x14ac:dyDescent="0.25"/>
  <cols>
    <col min="1" max="1" width="34.5546875" style="2" customWidth="1"/>
    <col min="2" max="14" width="15.33203125" style="2" customWidth="1"/>
    <col min="15" max="16384" width="11.44140625" style="2"/>
  </cols>
  <sheetData>
    <row r="1" spans="1:14" ht="17.399999999999999" x14ac:dyDescent="0.25">
      <c r="A1" s="1" t="s">
        <v>0</v>
      </c>
    </row>
    <row r="2" spans="1:14" s="3" customFormat="1" ht="15" customHeight="1" x14ac:dyDescent="0.3">
      <c r="A2" s="35" t="s">
        <v>1</v>
      </c>
    </row>
    <row r="3" spans="1:14" s="3" customFormat="1" ht="15" customHeight="1" x14ac:dyDescent="0.3">
      <c r="A3" s="35" t="s">
        <v>2</v>
      </c>
    </row>
    <row r="4" spans="1:14" s="3" customFormat="1" ht="15" customHeight="1" x14ac:dyDescent="0.3">
      <c r="A4" s="35" t="s">
        <v>3</v>
      </c>
    </row>
    <row r="5" spans="1:14" s="3" customFormat="1" ht="15" customHeight="1" x14ac:dyDescent="0.3">
      <c r="A5" s="35" t="s">
        <v>4</v>
      </c>
    </row>
    <row r="6" spans="1:14" s="3" customFormat="1" ht="15" customHeight="1" x14ac:dyDescent="0.3">
      <c r="A6" s="35" t="s">
        <v>5</v>
      </c>
    </row>
    <row r="7" spans="1:14" s="3" customFormat="1" ht="15" customHeight="1" x14ac:dyDescent="0.3">
      <c r="A7" s="35" t="s">
        <v>6</v>
      </c>
    </row>
    <row r="8" spans="1:14" s="3" customFormat="1" ht="15" customHeight="1" x14ac:dyDescent="0.3">
      <c r="A8" s="36" t="s">
        <v>7</v>
      </c>
    </row>
    <row r="9" spans="1:14" ht="15" customHeight="1" x14ac:dyDescent="0.25"/>
    <row r="10" spans="1:14" ht="60" customHeight="1" x14ac:dyDescent="0.25">
      <c r="A10" s="24" t="s">
        <v>8</v>
      </c>
      <c r="B10" s="23">
        <v>2011</v>
      </c>
      <c r="C10" s="23">
        <v>2012</v>
      </c>
      <c r="D10" s="23">
        <v>2013</v>
      </c>
      <c r="E10" s="23">
        <v>2014</v>
      </c>
      <c r="F10" s="23">
        <v>2015</v>
      </c>
      <c r="G10" s="23">
        <v>2016</v>
      </c>
      <c r="H10" s="23">
        <v>2017</v>
      </c>
      <c r="I10" s="23">
        <v>2018</v>
      </c>
      <c r="J10" s="23">
        <v>2019</v>
      </c>
      <c r="K10" s="23">
        <v>2020</v>
      </c>
      <c r="L10" s="23">
        <v>2021</v>
      </c>
      <c r="M10" s="23">
        <v>2022</v>
      </c>
      <c r="N10" s="23">
        <v>2023</v>
      </c>
    </row>
    <row r="11" spans="1:14" s="5" customFormat="1" ht="25.35" customHeight="1" x14ac:dyDescent="0.25">
      <c r="A11" s="25"/>
      <c r="B11" s="4"/>
      <c r="C11" s="4"/>
      <c r="D11" s="4"/>
      <c r="E11" s="4"/>
      <c r="F11" s="4"/>
      <c r="G11" s="4"/>
      <c r="H11" s="4"/>
      <c r="I11" s="4"/>
      <c r="J11" s="4"/>
      <c r="K11" s="30"/>
      <c r="L11" s="30"/>
      <c r="M11" s="30"/>
      <c r="N11" s="30"/>
    </row>
    <row r="12" spans="1:14" s="6" customFormat="1" ht="25.35" customHeight="1" x14ac:dyDescent="0.25">
      <c r="A12" s="26" t="s">
        <v>9</v>
      </c>
      <c r="B12" s="6">
        <v>16566</v>
      </c>
      <c r="C12" s="6">
        <v>16986</v>
      </c>
      <c r="D12" s="6">
        <v>17379</v>
      </c>
      <c r="E12" s="6">
        <v>17673</v>
      </c>
      <c r="F12" s="6">
        <v>18012</v>
      </c>
      <c r="G12" s="6">
        <v>18068</v>
      </c>
      <c r="H12" s="6">
        <v>18299</v>
      </c>
      <c r="I12" s="6">
        <v>18671</v>
      </c>
      <c r="J12" s="6">
        <v>19383</v>
      </c>
      <c r="K12" s="6">
        <v>19815</v>
      </c>
      <c r="L12" s="29">
        <v>20762</v>
      </c>
      <c r="M12" s="6">
        <v>22539</v>
      </c>
      <c r="N12" s="6">
        <v>23911</v>
      </c>
    </row>
    <row r="13" spans="1:14" s="8" customFormat="1" ht="25.35" customHeight="1" x14ac:dyDescent="0.25">
      <c r="A13" s="27" t="s">
        <v>10</v>
      </c>
      <c r="B13" s="7">
        <f>B12/$B$18</f>
        <v>0.10349157561332159</v>
      </c>
      <c r="C13" s="7">
        <f>C12/$C$18</f>
        <v>0.10399422050252241</v>
      </c>
      <c r="D13" s="7">
        <f>D12/$D$18</f>
        <v>0.10412634883734864</v>
      </c>
      <c r="E13" s="7">
        <f>E12/$E$18</f>
        <v>0.1035403985072091</v>
      </c>
      <c r="F13" s="7">
        <f>F12/$F$18</f>
        <v>0.10268162539335067</v>
      </c>
      <c r="G13" s="7">
        <f>G12/$G$18</f>
        <v>0.1006843055524597</v>
      </c>
      <c r="H13" s="7">
        <f>H12/$H$18</f>
        <v>0.10005194237130594</v>
      </c>
      <c r="I13" s="7">
        <f>I12/$I$18</f>
        <v>9.8195549618441055E-2</v>
      </c>
      <c r="J13" s="7">
        <f>J12/$J$18</f>
        <v>9.6757285624432171E-2</v>
      </c>
      <c r="K13" s="7">
        <f>K12/$K$18</f>
        <v>9.6068535191191656E-2</v>
      </c>
      <c r="L13" s="31">
        <f>L12/$L$18</f>
        <v>9.5545768733404202E-2</v>
      </c>
      <c r="M13" s="7">
        <f>M12/$M$18</f>
        <v>9.7697039050207407E-2</v>
      </c>
      <c r="N13" s="7">
        <f>N12/N18</f>
        <v>9.8620769300568359E-2</v>
      </c>
    </row>
    <row r="14" spans="1:14" s="6" customFormat="1" ht="25.35" customHeight="1" x14ac:dyDescent="0.25">
      <c r="A14" s="26" t="s">
        <v>11</v>
      </c>
      <c r="B14" s="6">
        <v>59844</v>
      </c>
      <c r="C14" s="6">
        <v>62120</v>
      </c>
      <c r="D14" s="6">
        <v>62686</v>
      </c>
      <c r="E14" s="6">
        <v>64930</v>
      </c>
      <c r="F14" s="6">
        <v>68746</v>
      </c>
      <c r="G14" s="6">
        <v>71486</v>
      </c>
      <c r="H14" s="6">
        <v>72859</v>
      </c>
      <c r="I14" s="6">
        <v>76651</v>
      </c>
      <c r="J14" s="6">
        <v>82579</v>
      </c>
      <c r="K14" s="6">
        <v>85216</v>
      </c>
      <c r="L14" s="29">
        <v>90076</v>
      </c>
      <c r="M14" s="6">
        <v>93727</v>
      </c>
      <c r="N14" s="6">
        <v>98916</v>
      </c>
    </row>
    <row r="15" spans="1:14" s="7" customFormat="1" ht="25.35" customHeight="1" x14ac:dyDescent="0.3">
      <c r="A15" s="27" t="s">
        <v>10</v>
      </c>
      <c r="B15" s="7">
        <f>B14/$B$18</f>
        <v>0.37385910002436418</v>
      </c>
      <c r="C15" s="7">
        <f>C14/$C$18</f>
        <v>0.38032032130087673</v>
      </c>
      <c r="D15" s="7">
        <f>D14/$D$18</f>
        <v>0.37558342270660205</v>
      </c>
      <c r="E15" s="7">
        <f>E14/$E$18</f>
        <v>0.38040389719193612</v>
      </c>
      <c r="F15" s="7">
        <f>F14/$F$18</f>
        <v>0.39190267706480597</v>
      </c>
      <c r="G15" s="7">
        <f>G14/$G$18</f>
        <v>0.39835722087243386</v>
      </c>
      <c r="H15" s="7">
        <f>H14/$H$18</f>
        <v>0.39836518220837092</v>
      </c>
      <c r="I15" s="7">
        <f>I14/$I$18</f>
        <v>0.40312715300750496</v>
      </c>
      <c r="J15" s="7">
        <f>J14/$J$18</f>
        <v>0.41222307638549166</v>
      </c>
      <c r="K15" s="7">
        <f>K14/$K$18</f>
        <v>0.41315045646493004</v>
      </c>
      <c r="L15" s="31">
        <f>L14/$L$18</f>
        <v>0.41452560757297546</v>
      </c>
      <c r="M15" s="7">
        <f>M14/$M$18</f>
        <v>0.40626693194280089</v>
      </c>
      <c r="N15" s="7">
        <f>N14/N18</f>
        <v>0.40797842064886536</v>
      </c>
    </row>
    <row r="16" spans="1:14" s="6" customFormat="1" ht="25.35" customHeight="1" x14ac:dyDescent="0.25">
      <c r="A16" s="26" t="s">
        <v>12</v>
      </c>
      <c r="B16" s="6">
        <v>83661</v>
      </c>
      <c r="C16" s="6">
        <v>84230</v>
      </c>
      <c r="D16" s="6">
        <v>86838</v>
      </c>
      <c r="E16" s="6">
        <v>88084</v>
      </c>
      <c r="F16" s="6">
        <v>88658</v>
      </c>
      <c r="G16" s="6">
        <v>89898</v>
      </c>
      <c r="H16" s="6">
        <v>91737</v>
      </c>
      <c r="I16" s="6">
        <v>94819</v>
      </c>
      <c r="J16" s="6">
        <v>98364</v>
      </c>
      <c r="K16" s="6">
        <v>101228</v>
      </c>
      <c r="L16" s="29">
        <v>106461</v>
      </c>
      <c r="M16" s="6">
        <v>114437</v>
      </c>
      <c r="N16" s="6">
        <v>119627</v>
      </c>
    </row>
    <row r="17" spans="1:56" s="8" customFormat="1" ht="25.35" customHeight="1" x14ac:dyDescent="0.25">
      <c r="A17" s="32" t="s">
        <v>10</v>
      </c>
      <c r="B17" s="33">
        <f>B16/$B$18</f>
        <v>0.52264932436231426</v>
      </c>
      <c r="C17" s="33">
        <f>C16/$C$18</f>
        <v>0.51568545819660083</v>
      </c>
      <c r="D17" s="33">
        <f>D16/$D$18</f>
        <v>0.52029022845604933</v>
      </c>
      <c r="E17" s="33">
        <f>E16/$E$18</f>
        <v>0.51605570430085479</v>
      </c>
      <c r="F17" s="33">
        <f>F16/$F$18</f>
        <v>0.50541569754184335</v>
      </c>
      <c r="G17" s="33">
        <f>G16/$G$18</f>
        <v>0.50095847357510648</v>
      </c>
      <c r="H17" s="33">
        <f>H16/$H$18</f>
        <v>0.50158287542032309</v>
      </c>
      <c r="I17" s="33">
        <f>I16/$I$18</f>
        <v>0.49867729737405397</v>
      </c>
      <c r="J17" s="33">
        <f>J16/$J$18</f>
        <v>0.4910196379900762</v>
      </c>
      <c r="K17" s="33">
        <f>K16/$K$18</f>
        <v>0.49078100834387833</v>
      </c>
      <c r="L17" s="34">
        <f>L16/$L$18</f>
        <v>0.48992862369362034</v>
      </c>
      <c r="M17" s="33">
        <f>M16/$M$18</f>
        <v>0.49603602900699167</v>
      </c>
      <c r="N17" s="33">
        <f>N16/N18</f>
        <v>0.4934008100505663</v>
      </c>
    </row>
    <row r="18" spans="1:56" s="6" customFormat="1" ht="25.35" customHeight="1" x14ac:dyDescent="0.25">
      <c r="A18" s="26" t="s">
        <v>13</v>
      </c>
      <c r="B18" s="6">
        <f t="shared" ref="B18:J18" si="0">B12+B14+B16</f>
        <v>160071</v>
      </c>
      <c r="C18" s="6">
        <f t="shared" si="0"/>
        <v>163336</v>
      </c>
      <c r="D18" s="6">
        <f t="shared" si="0"/>
        <v>166903</v>
      </c>
      <c r="E18" s="6">
        <f t="shared" si="0"/>
        <v>170687</v>
      </c>
      <c r="F18" s="6">
        <f t="shared" si="0"/>
        <v>175416</v>
      </c>
      <c r="G18" s="6">
        <f t="shared" si="0"/>
        <v>179452</v>
      </c>
      <c r="H18" s="6">
        <f t="shared" si="0"/>
        <v>182895</v>
      </c>
      <c r="I18" s="6">
        <f t="shared" si="0"/>
        <v>190141</v>
      </c>
      <c r="J18" s="6">
        <f t="shared" si="0"/>
        <v>200326</v>
      </c>
      <c r="K18" s="6">
        <f>K12+K14+K16</f>
        <v>206259</v>
      </c>
      <c r="L18" s="29">
        <f>L12+L14+L16</f>
        <v>217299</v>
      </c>
      <c r="M18" s="6">
        <f>M12+M14+M16</f>
        <v>230703</v>
      </c>
      <c r="N18" s="6">
        <f>N12+N14+N16</f>
        <v>242454</v>
      </c>
    </row>
    <row r="19" spans="1:56" s="8" customFormat="1" ht="25.35" customHeight="1" x14ac:dyDescent="0.25">
      <c r="A19" s="28" t="s">
        <v>14</v>
      </c>
      <c r="B19" s="8">
        <f t="shared" ref="B19:J19" si="1">SUM(B13,B15,B17)</f>
        <v>1</v>
      </c>
      <c r="C19" s="8">
        <f t="shared" si="1"/>
        <v>1</v>
      </c>
      <c r="D19" s="8">
        <f t="shared" si="1"/>
        <v>1</v>
      </c>
      <c r="E19" s="8">
        <f t="shared" si="1"/>
        <v>1</v>
      </c>
      <c r="F19" s="8">
        <f t="shared" si="1"/>
        <v>1</v>
      </c>
      <c r="G19" s="8">
        <f t="shared" si="1"/>
        <v>1</v>
      </c>
      <c r="H19" s="8">
        <f t="shared" si="1"/>
        <v>1</v>
      </c>
      <c r="I19" s="8">
        <f t="shared" si="1"/>
        <v>1</v>
      </c>
      <c r="J19" s="8">
        <f t="shared" si="1"/>
        <v>1</v>
      </c>
      <c r="K19" s="8">
        <f>SUM(K13,K15,K17)</f>
        <v>1</v>
      </c>
      <c r="L19" s="22">
        <f>SUM(L13,L15,L17)</f>
        <v>1</v>
      </c>
      <c r="M19" s="8">
        <f>SUM(M13,M15,M17)</f>
        <v>1</v>
      </c>
      <c r="N19" s="8">
        <f>SUM(N13,N15,N17)</f>
        <v>1</v>
      </c>
    </row>
    <row r="20" spans="1:56" s="5" customFormat="1" ht="24.9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13" customFormat="1" ht="20.100000000000001" customHeigh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13" customFormat="1" ht="20.100000000000001" customHeigh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s="15" customFormat="1" ht="20.100000000000001" customHeight="1" x14ac:dyDescent="0.25">
      <c r="A23" s="1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s="18" customFormat="1" ht="35.1" customHeight="1" x14ac:dyDescent="0.3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</row>
    <row r="25" spans="1:56" s="18" customFormat="1" ht="20.100000000000001" customHeight="1" x14ac:dyDescent="0.3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 s="15" customFormat="1" ht="20.100000000000001" customHeight="1" x14ac:dyDescent="0.25">
      <c r="A26" s="2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s="15" customFormat="1" ht="20.100000000000001" customHeight="1" x14ac:dyDescent="0.25">
      <c r="A27" s="2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20.100000000000001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</row>
    <row r="29" spans="1:56" ht="20.100000000000001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</row>
    <row r="30" spans="1:56" ht="20.100000000000001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</row>
    <row r="31" spans="1:56" ht="20.100000000000001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</row>
    <row r="32" spans="1:56" ht="20.100000000000001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</row>
    <row r="33" spans="2:56" ht="20.100000000000001" customHeight="1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</row>
    <row r="34" spans="2:56" ht="20.100000000000001" customHeight="1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</row>
    <row r="35" spans="2:56" ht="20.100000000000001" customHeight="1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</row>
    <row r="36" spans="2:56" ht="20.100000000000001" customHeight="1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</row>
    <row r="37" spans="2:56" ht="20.100000000000001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</row>
    <row r="38" spans="2:56" ht="20.100000000000001" customHeight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</row>
    <row r="39" spans="2:56" ht="20.100000000000001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</row>
    <row r="40" spans="2:56" ht="20.100000000000001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</row>
    <row r="41" spans="2:56" ht="20.100000000000001" customHeight="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</row>
    <row r="42" spans="2:56" ht="20.100000000000001" customHeigh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</row>
    <row r="43" spans="2:56" ht="20.100000000000001" customHeight="1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</row>
    <row r="44" spans="2:56" ht="20.100000000000001" customHeight="1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</row>
    <row r="45" spans="2:56" ht="20.100000000000001" customHeight="1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</row>
    <row r="46" spans="2:56" ht="20.100000000000001" customHeight="1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</row>
    <row r="47" spans="2:56" ht="20.100000000000001" customHeight="1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</row>
    <row r="48" spans="2:56" ht="20.100000000000001" customHeight="1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</row>
    <row r="49" spans="2:56" ht="20.100000000000001" customHeight="1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</row>
    <row r="50" spans="2:56" ht="20.100000000000001" customHeight="1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</row>
    <row r="51" spans="2:56" ht="20.100000000000001" customHeight="1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</row>
    <row r="52" spans="2:56" ht="20.100000000000001" customHeight="1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</row>
    <row r="53" spans="2:56" ht="20.100000000000001" customHeight="1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</row>
    <row r="54" spans="2:56" ht="20.100000000000001" customHeight="1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</row>
    <row r="55" spans="2:56" ht="20.100000000000001" customHeight="1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</row>
    <row r="56" spans="2:56" ht="20.100000000000001" customHeight="1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</row>
    <row r="57" spans="2:56" ht="20.100000000000001" customHeight="1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</row>
    <row r="58" spans="2:56" ht="20.100000000000001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</row>
    <row r="59" spans="2:56" ht="20.100000000000001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</row>
    <row r="60" spans="2:56" ht="20.100000000000001" customHeight="1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</row>
    <row r="61" spans="2:56" ht="20.100000000000001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</row>
    <row r="62" spans="2:56" ht="20.100000000000001" customHeight="1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</row>
    <row r="63" spans="2:56" ht="20.100000000000001" customHeight="1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</row>
    <row r="64" spans="2:56" ht="20.100000000000001" customHeight="1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</row>
    <row r="65" spans="2:56" ht="20.100000000000001" customHeight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</row>
    <row r="66" spans="2:56" ht="20.100000000000001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</row>
    <row r="67" spans="2:56" ht="20.100000000000001" customHeight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</row>
    <row r="68" spans="2:56" ht="20.100000000000001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</row>
    <row r="69" spans="2:56" ht="20.100000000000001" customHeight="1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</row>
    <row r="70" spans="2:56" ht="20.100000000000001" customHeight="1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</row>
    <row r="71" spans="2:56" ht="20.100000000000001" customHeight="1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</row>
    <row r="72" spans="2:56" ht="20.100000000000001" customHeight="1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</row>
    <row r="73" spans="2:56" ht="20.100000000000001" customHeight="1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</row>
    <row r="74" spans="2:56" ht="20.100000000000001" customHeight="1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</row>
    <row r="75" spans="2:56" ht="20.100000000000001" customHeight="1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</row>
    <row r="76" spans="2:56" ht="20.100000000000001" customHeight="1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</row>
    <row r="77" spans="2:56" ht="20.100000000000001" customHeight="1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</row>
    <row r="78" spans="2:56" ht="20.100000000000001" customHeight="1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</row>
    <row r="79" spans="2:56" ht="20.100000000000001" customHeight="1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</row>
    <row r="80" spans="2:56" ht="20.100000000000001" customHeight="1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</row>
    <row r="81" spans="2:56" ht="20.100000000000001" customHeight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</row>
    <row r="82" spans="2:56" ht="20.100000000000001" customHeight="1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</row>
    <row r="83" spans="2:56" ht="20.100000000000001" customHeight="1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</row>
    <row r="84" spans="2:56" ht="20.100000000000001" customHeight="1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</row>
    <row r="85" spans="2:56" ht="20.100000000000001" customHeight="1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</row>
    <row r="86" spans="2:56" ht="20.100000000000001" customHeight="1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</row>
    <row r="87" spans="2:56" ht="20.100000000000001" customHeight="1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</row>
    <row r="88" spans="2:56" ht="20.100000000000001" customHeight="1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</row>
    <row r="89" spans="2:56" ht="20.100000000000001" customHeight="1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</row>
    <row r="90" spans="2:56" ht="20.100000000000001" customHeight="1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</row>
    <row r="91" spans="2:56" ht="20.100000000000001" customHeight="1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</row>
    <row r="92" spans="2:56" ht="20.100000000000001" customHeight="1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</row>
    <row r="93" spans="2:56" ht="20.100000000000001" customHeight="1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</row>
    <row r="94" spans="2:56" ht="20.100000000000001" customHeight="1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</row>
    <row r="95" spans="2:56" ht="20.100000000000001" customHeight="1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</row>
    <row r="96" spans="2:56" ht="20.100000000000001" customHeight="1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</row>
    <row r="97" spans="2:56" ht="20.100000000000001" customHeight="1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</row>
    <row r="98" spans="2:56" ht="20.100000000000001" customHeight="1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</row>
    <row r="99" spans="2:56" ht="20.100000000000001" customHeight="1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</row>
    <row r="100" spans="2:56" ht="20.100000000000001" customHeight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</row>
    <row r="101" spans="2:56" ht="20.100000000000001" customHeight="1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</row>
    <row r="102" spans="2:56" ht="20.100000000000001" customHeight="1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</row>
    <row r="103" spans="2:56" ht="20.100000000000001" customHeight="1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</row>
    <row r="104" spans="2:56" ht="20.100000000000001" customHeight="1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</row>
    <row r="105" spans="2:56" ht="20.100000000000001" customHeight="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</row>
    <row r="106" spans="2:56" ht="20.100000000000001" customHeight="1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</row>
    <row r="107" spans="2:56" ht="20.100000000000001" customHeight="1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</row>
    <row r="108" spans="2:56" ht="20.100000000000001" customHeight="1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</row>
    <row r="109" spans="2:56" ht="20.100000000000001" customHeight="1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</row>
    <row r="110" spans="2:56" ht="20.100000000000001" customHeight="1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</row>
    <row r="111" spans="2:56" ht="20.100000000000001" customHeight="1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</row>
    <row r="112" spans="2:56" ht="20.100000000000001" customHeight="1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</row>
    <row r="113" spans="2:56" ht="20.100000000000001" customHeight="1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</row>
    <row r="114" spans="2:56" ht="20.100000000000001" customHeight="1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</row>
    <row r="115" spans="2:56" ht="20.100000000000001" customHeight="1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</row>
    <row r="116" spans="2:56" ht="20.100000000000001" customHeight="1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</row>
    <row r="117" spans="2:56" ht="20.100000000000001" customHeight="1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</row>
    <row r="118" spans="2:56" ht="20.100000000000001" customHeight="1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</row>
    <row r="119" spans="2:56" ht="20.100000000000001" customHeight="1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</row>
    <row r="120" spans="2:56" ht="20.100000000000001" customHeight="1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</row>
    <row r="121" spans="2:56" ht="20.100000000000001" customHeight="1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</row>
    <row r="122" spans="2:56" ht="20.100000000000001" customHeight="1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</row>
    <row r="123" spans="2:56" ht="20.100000000000001" customHeight="1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</row>
    <row r="124" spans="2:56" ht="20.100000000000001" customHeight="1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</row>
    <row r="125" spans="2:56" ht="20.100000000000001" customHeight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</row>
    <row r="126" spans="2:56" ht="20.100000000000001" customHeight="1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</row>
    <row r="127" spans="2:56" ht="20.100000000000001" customHeight="1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</row>
    <row r="128" spans="2:56" ht="20.100000000000001" customHeight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</row>
    <row r="129" spans="2:56" ht="20.100000000000001" customHeight="1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</row>
    <row r="130" spans="2:56" ht="20.100000000000001" customHeight="1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</row>
    <row r="131" spans="2:56" ht="20.100000000000001" customHeight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</row>
    <row r="132" spans="2:56" ht="20.100000000000001" customHeight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</row>
    <row r="133" spans="2:56" ht="20.100000000000001" customHeight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</row>
    <row r="134" spans="2:56" ht="20.100000000000001" customHeight="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</row>
    <row r="135" spans="2:56" ht="20.100000000000001" customHeight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</row>
    <row r="136" spans="2:56" ht="20.100000000000001" customHeight="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</row>
    <row r="137" spans="2:56" ht="20.100000000000001" customHeight="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</row>
    <row r="138" spans="2:56" ht="20.100000000000001" customHeight="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</row>
    <row r="139" spans="2:56" ht="20.100000000000001" customHeight="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</row>
    <row r="140" spans="2:56" ht="20.100000000000001" customHeight="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</row>
    <row r="141" spans="2:56" ht="20.100000000000001" customHeight="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</row>
    <row r="142" spans="2:56" ht="20.100000000000001" customHeight="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</row>
    <row r="143" spans="2:56" ht="20.100000000000001" customHeight="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</row>
    <row r="144" spans="2:56" ht="20.100000000000001" customHeight="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</row>
    <row r="145" spans="2:56" ht="20.100000000000001" customHeight="1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</row>
    <row r="146" spans="2:56" ht="20.100000000000001" customHeight="1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</row>
    <row r="147" spans="2:56" ht="20.100000000000001" customHeight="1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</row>
    <row r="148" spans="2:56" ht="20.100000000000001" customHeight="1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</row>
    <row r="149" spans="2:56" ht="20.100000000000001" customHeight="1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</row>
    <row r="150" spans="2:56" ht="20.100000000000001" customHeight="1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</row>
    <row r="151" spans="2:56" ht="20.100000000000001" customHeight="1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</row>
    <row r="152" spans="2:56" ht="20.100000000000001" customHeight="1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</row>
    <row r="153" spans="2:56" ht="20.100000000000001" customHeight="1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</row>
    <row r="154" spans="2:56" ht="20.100000000000001" customHeight="1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</row>
    <row r="155" spans="2:56" ht="20.100000000000001" customHeight="1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</row>
    <row r="156" spans="2:56" ht="20.100000000000001" customHeight="1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</row>
    <row r="157" spans="2:56" ht="20.100000000000001" customHeight="1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</row>
    <row r="158" spans="2:56" ht="20.100000000000001" customHeight="1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</row>
    <row r="159" spans="2:56" ht="20.100000000000001" customHeight="1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</row>
    <row r="160" spans="2:56" ht="20.100000000000001" customHeight="1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</row>
    <row r="161" spans="2:56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</row>
    <row r="162" spans="2:56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</row>
    <row r="163" spans="2:56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</row>
    <row r="164" spans="2:56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</row>
    <row r="165" spans="2:56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</row>
    <row r="166" spans="2:56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</row>
    <row r="167" spans="2:56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</row>
    <row r="168" spans="2:56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</row>
    <row r="169" spans="2:56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</row>
    <row r="170" spans="2:56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</row>
    <row r="171" spans="2:56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</row>
    <row r="172" spans="2:56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</row>
    <row r="173" spans="2:56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</row>
    <row r="174" spans="2:56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</row>
    <row r="175" spans="2:56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5F8123BF-16D2-401A-8ADF-1A07BEBC682A}"/>
</file>

<file path=customXml/itemProps2.xml><?xml version="1.0" encoding="utf-8"?>
<ds:datastoreItem xmlns:ds="http://schemas.openxmlformats.org/officeDocument/2006/customXml" ds:itemID="{761E929C-39D8-46B1-8973-55A2CEEA4404}"/>
</file>

<file path=customXml/itemProps3.xml><?xml version="1.0" encoding="utf-8"?>
<ds:datastoreItem xmlns:ds="http://schemas.openxmlformats.org/officeDocument/2006/customXml" ds:itemID="{994AC53F-104F-485A-A73B-FA4964B767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2024-02-14T10:34:55Z</dcterms:created>
  <dcterms:modified xsi:type="dcterms:W3CDTF">2024-02-14T10:34:58Z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