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filterPrivacy="1" codeName="ThisWorkbook" defaultThemeVersion="166925"/>
  <xr:revisionPtr revIDLastSave="21" documentId="13_ncr:1_{AD14BF73-61FD-4F31-9E50-20B7ABD7EC62}" xr6:coauthVersionLast="47" xr6:coauthVersionMax="47" xr10:uidLastSave="{716FCD32-4089-4248-AFD8-B59EE60F0516}"/>
  <bookViews>
    <workbookView xWindow="28680" yWindow="-7830" windowWidth="29040" windowHeight="15720" xr2:uid="{A6110680-02D4-49BB-9297-AE3B1D0DF2E9}"/>
  </bookViews>
  <sheets>
    <sheet name="Tableau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7" i="1" l="1"/>
  <c r="Q15" i="1"/>
  <c r="Q13" i="1"/>
  <c r="Q18" i="1"/>
  <c r="Q19" i="1"/>
  <c r="P18" i="1"/>
  <c r="P17" i="1" s="1"/>
  <c r="O18" i="1"/>
  <c r="O15" i="1" s="1"/>
  <c r="N18" i="1"/>
  <c r="N13" i="1" s="1"/>
  <c r="P15" i="1" l="1"/>
  <c r="P13" i="1"/>
  <c r="P19" i="1" s="1"/>
  <c r="O13" i="1"/>
  <c r="O17" i="1"/>
  <c r="N17" i="1"/>
  <c r="N15" i="1"/>
  <c r="M18" i="1"/>
  <c r="M17" i="1" s="1"/>
  <c r="L18" i="1"/>
  <c r="L13" i="1" s="1"/>
  <c r="K18" i="1"/>
  <c r="J18" i="1"/>
  <c r="I18" i="1"/>
  <c r="H18" i="1"/>
  <c r="G18" i="1"/>
  <c r="G17" i="1" s="1"/>
  <c r="F18" i="1"/>
  <c r="F17" i="1" s="1"/>
  <c r="E18" i="1"/>
  <c r="E17" i="1" s="1"/>
  <c r="D18" i="1"/>
  <c r="D13" i="1" s="1"/>
  <c r="C18" i="1"/>
  <c r="B18" i="1"/>
  <c r="K17" i="1"/>
  <c r="J17" i="1"/>
  <c r="I17" i="1"/>
  <c r="H17" i="1"/>
  <c r="C17" i="1"/>
  <c r="B17" i="1"/>
  <c r="M15" i="1"/>
  <c r="K15" i="1"/>
  <c r="J15" i="1"/>
  <c r="I15" i="1"/>
  <c r="H15" i="1"/>
  <c r="G15" i="1"/>
  <c r="F15" i="1"/>
  <c r="E15" i="1"/>
  <c r="D15" i="1"/>
  <c r="C15" i="1"/>
  <c r="B15" i="1"/>
  <c r="M13" i="1"/>
  <c r="K13" i="1"/>
  <c r="K19" i="1" s="1"/>
  <c r="J13" i="1"/>
  <c r="J19" i="1" s="1"/>
  <c r="I13" i="1"/>
  <c r="I19" i="1" s="1"/>
  <c r="H13" i="1"/>
  <c r="H19" i="1" s="1"/>
  <c r="G13" i="1"/>
  <c r="E13" i="1"/>
  <c r="C13" i="1"/>
  <c r="C19" i="1" s="1"/>
  <c r="B13" i="1"/>
  <c r="B19" i="1" s="1"/>
  <c r="D19" i="1" l="1"/>
  <c r="L15" i="1"/>
  <c r="L19" i="1" s="1"/>
  <c r="D17" i="1"/>
  <c r="L17" i="1"/>
  <c r="M19" i="1"/>
  <c r="E19" i="1"/>
  <c r="F13" i="1"/>
  <c r="F19" i="1" s="1"/>
  <c r="G19" i="1"/>
  <c r="O19" i="1"/>
  <c r="N19" i="1"/>
</calcChain>
</file>

<file path=xl/sharedStrings.xml><?xml version="1.0" encoding="utf-8"?>
<sst xmlns="http://schemas.openxmlformats.org/spreadsheetml/2006/main" count="17" uniqueCount="15">
  <si>
    <t>Titre : Nombre de bénéficiaires d'une allocation de remplacement de revenus et/ou d'une allocation d'intégration par nationalité (2008-2023)</t>
  </si>
  <si>
    <t>Périmètre : Protection sociale</t>
  </si>
  <si>
    <t>Régime : Assistance sociale</t>
  </si>
  <si>
    <t>Branche: Allocation de remplacement de revenus et allocation d'intégration</t>
  </si>
  <si>
    <t>Période : 2008-2023</t>
  </si>
  <si>
    <t>Mise à jour : Janvier 2024</t>
  </si>
  <si>
    <t>Unités : Nombre</t>
  </si>
  <si>
    <t>Source : SPF Sécurité sociale</t>
  </si>
  <si>
    <t xml:space="preserve">Nationalité </t>
  </si>
  <si>
    <t>Belgique</t>
  </si>
  <si>
    <t xml:space="preserve">       % Total</t>
  </si>
  <si>
    <t>UE - autres pays</t>
  </si>
  <si>
    <t>Non - UE</t>
  </si>
  <si>
    <t>Total</t>
  </si>
  <si>
    <t xml:space="preserve">      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</si>
</sst>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_)"/>
    <numFmt numFmtId="165" formatCode="#,##0.0_)"/>
    <numFmt numFmtId="166" formatCode="0.0%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rgb="FF333399"/>
      <name val="Century Gothic"/>
      <family val="2"/>
    </font>
    <font>
      <sz val="10"/>
      <color rgb="FF333399"/>
      <name val="Century Gothic"/>
      <family val="2"/>
    </font>
    <font>
      <b/>
      <sz val="12"/>
      <name val="Century Gothic"/>
      <family val="2"/>
    </font>
    <font>
      <b/>
      <sz val="11"/>
      <color rgb="FF333399"/>
      <name val="Century Gothic"/>
      <family val="2"/>
    </font>
    <font>
      <sz val="11"/>
      <color rgb="FF333399"/>
      <name val="Century Gothic"/>
      <family val="2"/>
    </font>
    <font>
      <b/>
      <sz val="12"/>
      <color rgb="FF333399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rgb="FF333399"/>
      </bottom>
      <diagonal/>
    </border>
    <border>
      <left/>
      <right/>
      <top style="medium">
        <color rgb="FF333399"/>
      </top>
      <bottom/>
      <diagonal/>
    </border>
    <border>
      <left/>
      <right style="medium">
        <color rgb="FF002060"/>
      </right>
      <top/>
      <bottom/>
      <diagonal/>
    </border>
    <border>
      <left/>
      <right style="medium">
        <color rgb="FF002060"/>
      </right>
      <top/>
      <bottom style="medium">
        <color rgb="FF333399"/>
      </bottom>
      <diagonal/>
    </border>
    <border>
      <left/>
      <right style="medium">
        <color rgb="FF002060"/>
      </right>
      <top style="medium">
        <color rgb="FF333399"/>
      </top>
      <bottom/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164" fontId="2" fillId="2" borderId="0" xfId="1" quotePrefix="1" applyNumberFormat="1" applyFont="1" applyFill="1" applyAlignment="1">
      <alignment horizontal="left" vertical="center" indent="1"/>
    </xf>
    <xf numFmtId="0" fontId="3" fillId="3" borderId="0" xfId="0" applyFont="1" applyFill="1"/>
    <xf numFmtId="0" fontId="4" fillId="2" borderId="0" xfId="0" applyFont="1" applyFill="1" applyAlignment="1">
      <alignment vertical="center"/>
    </xf>
    <xf numFmtId="0" fontId="5" fillId="3" borderId="0" xfId="0" applyFont="1" applyFill="1"/>
    <xf numFmtId="3" fontId="5" fillId="3" borderId="0" xfId="0" applyNumberFormat="1" applyFont="1" applyFill="1"/>
    <xf numFmtId="166" fontId="6" fillId="3" borderId="0" xfId="0" applyNumberFormat="1" applyFont="1" applyFill="1"/>
    <xf numFmtId="166" fontId="6" fillId="3" borderId="0" xfId="0" applyNumberFormat="1" applyFont="1" applyFill="1" applyAlignment="1">
      <alignment vertical="center"/>
    </xf>
    <xf numFmtId="4" fontId="3" fillId="3" borderId="0" xfId="0" applyNumberFormat="1" applyFont="1" applyFill="1"/>
    <xf numFmtId="165" fontId="7" fillId="3" borderId="2" xfId="0" applyNumberFormat="1" applyFont="1" applyFill="1" applyBorder="1"/>
    <xf numFmtId="0" fontId="2" fillId="3" borderId="4" xfId="0" quotePrefix="1" applyFont="1" applyFill="1" applyBorder="1" applyAlignment="1">
      <alignment horizontal="left" vertical="center" wrapText="1" indent="1"/>
    </xf>
    <xf numFmtId="0" fontId="7" fillId="3" borderId="5" xfId="0" quotePrefix="1" applyFont="1" applyFill="1" applyBorder="1" applyAlignment="1">
      <alignment horizontal="left" indent="1"/>
    </xf>
    <xf numFmtId="0" fontId="2" fillId="3" borderId="1" xfId="0" quotePrefix="1" applyFont="1" applyFill="1" applyBorder="1" applyAlignment="1">
      <alignment horizontal="center" vertical="center" wrapText="1"/>
    </xf>
    <xf numFmtId="0" fontId="5" fillId="3" borderId="2" xfId="0" applyFont="1" applyFill="1" applyBorder="1"/>
    <xf numFmtId="0" fontId="7" fillId="3" borderId="2" xfId="0" applyFont="1" applyFill="1" applyBorder="1"/>
    <xf numFmtId="164" fontId="3" fillId="2" borderId="0" xfId="0" quotePrefix="1" applyNumberFormat="1" applyFont="1" applyFill="1" applyAlignment="1">
      <alignment horizontal="left" vertical="center" indent="1"/>
    </xf>
    <xf numFmtId="164" fontId="3" fillId="2" borderId="0" xfId="0" quotePrefix="1" applyNumberFormat="1" applyFont="1" applyFill="1" applyAlignment="1">
      <alignment horizontal="left" vertical="top" indent="1"/>
    </xf>
    <xf numFmtId="3" fontId="5" fillId="3" borderId="3" xfId="0" quotePrefix="1" applyNumberFormat="1" applyFont="1" applyFill="1" applyBorder="1" applyAlignment="1">
      <alignment horizontal="left" indent="1"/>
    </xf>
    <xf numFmtId="166" fontId="6" fillId="3" borderId="3" xfId="0" quotePrefix="1" applyNumberFormat="1" applyFont="1" applyFill="1" applyBorder="1" applyAlignment="1">
      <alignment horizontal="left" vertical="center" indent="1"/>
    </xf>
    <xf numFmtId="166" fontId="6" fillId="3" borderId="4" xfId="0" quotePrefix="1" applyNumberFormat="1" applyFont="1" applyFill="1" applyBorder="1" applyAlignment="1">
      <alignment horizontal="left" vertical="center" indent="1"/>
    </xf>
    <xf numFmtId="166" fontId="6" fillId="3" borderId="1" xfId="0" applyNumberFormat="1" applyFont="1" applyFill="1" applyBorder="1" applyAlignment="1">
      <alignment vertical="center"/>
    </xf>
    <xf numFmtId="166" fontId="6" fillId="3" borderId="3" xfId="0" quotePrefix="1" applyNumberFormat="1" applyFont="1" applyFill="1" applyBorder="1" applyAlignment="1">
      <alignment horizontal="left" indent="1"/>
    </xf>
  </cellXfs>
  <cellStyles count="2">
    <cellStyle name="Standaard" xfId="0" builtinId="0"/>
    <cellStyle name="Standaard 2" xfId="1" xr:uid="{E73311FC-63F2-40A7-AEF2-A71599C94F0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9B05C-CEA2-400E-9DD4-42DD7064B1AC}">
  <sheetPr codeName="Blad1"/>
  <dimension ref="A1:BG164"/>
  <sheetViews>
    <sheetView tabSelected="1" zoomScaleNormal="100" workbookViewId="0"/>
  </sheetViews>
  <sheetFormatPr defaultColWidth="11.44140625" defaultRowHeight="13.2" x14ac:dyDescent="0.25"/>
  <cols>
    <col min="1" max="1" width="34.6640625" style="2" customWidth="1"/>
    <col min="2" max="17" width="15.33203125" style="2" customWidth="1"/>
    <col min="18" max="16384" width="11.44140625" style="2"/>
  </cols>
  <sheetData>
    <row r="1" spans="1:17" ht="17.399999999999999" x14ac:dyDescent="0.25">
      <c r="A1" s="1" t="s">
        <v>0</v>
      </c>
    </row>
    <row r="2" spans="1:17" s="3" customFormat="1" ht="15" customHeight="1" x14ac:dyDescent="0.3">
      <c r="A2" s="15" t="s">
        <v>1</v>
      </c>
    </row>
    <row r="3" spans="1:17" s="3" customFormat="1" ht="15" customHeight="1" x14ac:dyDescent="0.3">
      <c r="A3" s="15" t="s">
        <v>2</v>
      </c>
    </row>
    <row r="4" spans="1:17" s="3" customFormat="1" ht="15" customHeight="1" x14ac:dyDescent="0.3">
      <c r="A4" s="15" t="s">
        <v>3</v>
      </c>
    </row>
    <row r="5" spans="1:17" s="3" customFormat="1" ht="15" customHeight="1" x14ac:dyDescent="0.3">
      <c r="A5" s="15" t="s">
        <v>4</v>
      </c>
    </row>
    <row r="6" spans="1:17" s="3" customFormat="1" ht="15" customHeight="1" x14ac:dyDescent="0.3">
      <c r="A6" s="15" t="s">
        <v>5</v>
      </c>
    </row>
    <row r="7" spans="1:17" s="3" customFormat="1" ht="15" customHeight="1" x14ac:dyDescent="0.3">
      <c r="A7" s="15" t="s">
        <v>6</v>
      </c>
    </row>
    <row r="8" spans="1:17" s="3" customFormat="1" ht="15" customHeight="1" x14ac:dyDescent="0.3">
      <c r="A8" s="16" t="s">
        <v>7</v>
      </c>
    </row>
    <row r="9" spans="1:17" ht="15" customHeight="1" x14ac:dyDescent="0.25"/>
    <row r="10" spans="1:17" ht="23.25" customHeight="1" x14ac:dyDescent="0.25">
      <c r="A10" s="10" t="s">
        <v>8</v>
      </c>
      <c r="B10" s="12">
        <v>2008</v>
      </c>
      <c r="C10" s="12">
        <v>2009</v>
      </c>
      <c r="D10" s="12">
        <v>2010</v>
      </c>
      <c r="E10" s="12">
        <v>2011</v>
      </c>
      <c r="F10" s="12">
        <v>2012</v>
      </c>
      <c r="G10" s="12">
        <v>2013</v>
      </c>
      <c r="H10" s="12">
        <v>2014</v>
      </c>
      <c r="I10" s="12">
        <v>2015</v>
      </c>
      <c r="J10" s="12">
        <v>2016</v>
      </c>
      <c r="K10" s="12">
        <v>2017</v>
      </c>
      <c r="L10" s="12">
        <v>2018</v>
      </c>
      <c r="M10" s="12">
        <v>2019</v>
      </c>
      <c r="N10" s="12">
        <v>2020</v>
      </c>
      <c r="O10" s="12">
        <v>2021</v>
      </c>
      <c r="P10" s="12">
        <v>2022</v>
      </c>
      <c r="Q10" s="12">
        <v>2023</v>
      </c>
    </row>
    <row r="11" spans="1:17" s="4" customFormat="1" ht="25.2" customHeight="1" x14ac:dyDescent="0.25">
      <c r="A11" s="11"/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M11" s="9"/>
      <c r="N11" s="13"/>
      <c r="O11" s="13"/>
      <c r="P11" s="14"/>
      <c r="Q11" s="14"/>
    </row>
    <row r="12" spans="1:17" s="5" customFormat="1" ht="25.2" customHeight="1" x14ac:dyDescent="0.25">
      <c r="A12" s="17" t="s">
        <v>9</v>
      </c>
      <c r="B12" s="5">
        <v>134694</v>
      </c>
      <c r="C12" s="5">
        <v>143529</v>
      </c>
      <c r="D12" s="5">
        <v>148910</v>
      </c>
      <c r="E12" s="5">
        <v>149886</v>
      </c>
      <c r="F12" s="5">
        <v>152764</v>
      </c>
      <c r="G12" s="5">
        <v>155873</v>
      </c>
      <c r="H12" s="5">
        <v>159160</v>
      </c>
      <c r="I12" s="5">
        <v>163283</v>
      </c>
      <c r="J12" s="5">
        <v>166663</v>
      </c>
      <c r="K12" s="5">
        <v>169540</v>
      </c>
      <c r="L12" s="5">
        <v>175784</v>
      </c>
      <c r="M12" s="5">
        <v>184942</v>
      </c>
      <c r="N12" s="5">
        <v>190103</v>
      </c>
      <c r="O12" s="5">
        <v>200320</v>
      </c>
      <c r="P12" s="5">
        <v>212634</v>
      </c>
      <c r="Q12" s="5">
        <v>223227</v>
      </c>
    </row>
    <row r="13" spans="1:17" s="6" customFormat="1" ht="25.2" customHeight="1" x14ac:dyDescent="0.25">
      <c r="A13" s="18" t="s">
        <v>10</v>
      </c>
      <c r="B13" s="7">
        <f>B12/$B$18</f>
        <v>0.94167243440508397</v>
      </c>
      <c r="C13" s="7">
        <f>C12/$C$18</f>
        <v>0.93997799520609848</v>
      </c>
      <c r="D13" s="7">
        <f>D12/$D$18</f>
        <v>0.93853600736156106</v>
      </c>
      <c r="E13" s="7">
        <f>E12/$E$18</f>
        <v>0.93637198493168661</v>
      </c>
      <c r="F13" s="7">
        <f>F12/$F$18</f>
        <v>0.93527452613018558</v>
      </c>
      <c r="G13" s="7">
        <f>G12/$G$18</f>
        <v>0.9339137103587114</v>
      </c>
      <c r="H13" s="7">
        <f>H12/$H$18</f>
        <v>0.93246703029521871</v>
      </c>
      <c r="I13" s="7">
        <f>I12/$I$18</f>
        <v>0.9308329912892781</v>
      </c>
      <c r="J13" s="7">
        <f>J12/$J$18</f>
        <v>0.92873303167420818</v>
      </c>
      <c r="K13" s="7">
        <f>K12/$K$18</f>
        <v>0.92697996117991199</v>
      </c>
      <c r="L13" s="7">
        <f>L12/$L$18</f>
        <v>0.92449287633913779</v>
      </c>
      <c r="M13" s="7">
        <f>M12/$M$18</f>
        <v>0.92320517556383097</v>
      </c>
      <c r="N13" s="7">
        <f>N12/$N$18</f>
        <v>0.92167129676765625</v>
      </c>
      <c r="O13" s="7">
        <f>O12/$O$18</f>
        <v>0.92186342320949477</v>
      </c>
      <c r="P13" s="7">
        <f>P12/$P$18</f>
        <v>0.92167852173573817</v>
      </c>
      <c r="Q13" s="7">
        <f>Q12/$Q$18</f>
        <v>0.92069835927639887</v>
      </c>
    </row>
    <row r="14" spans="1:17" s="5" customFormat="1" ht="25.2" customHeight="1" x14ac:dyDescent="0.25">
      <c r="A14" s="17" t="s">
        <v>11</v>
      </c>
      <c r="B14" s="5">
        <v>7221</v>
      </c>
      <c r="C14" s="5">
        <v>7772</v>
      </c>
      <c r="D14" s="5">
        <v>8105</v>
      </c>
      <c r="E14" s="5">
        <v>8326</v>
      </c>
      <c r="F14" s="5">
        <v>8543</v>
      </c>
      <c r="G14" s="5">
        <v>8792</v>
      </c>
      <c r="H14" s="5">
        <v>9070</v>
      </c>
      <c r="I14" s="5">
        <v>9374</v>
      </c>
      <c r="J14" s="5">
        <v>9645</v>
      </c>
      <c r="K14" s="5">
        <v>9891</v>
      </c>
      <c r="L14" s="5">
        <v>10336</v>
      </c>
      <c r="M14" s="5">
        <v>10920</v>
      </c>
      <c r="N14" s="5">
        <v>11352</v>
      </c>
      <c r="O14" s="5">
        <v>11691</v>
      </c>
      <c r="P14" s="5">
        <v>12484</v>
      </c>
      <c r="Q14" s="5">
        <v>13198</v>
      </c>
    </row>
    <row r="15" spans="1:17" s="7" customFormat="1" ht="25.2" customHeight="1" x14ac:dyDescent="0.3">
      <c r="A15" s="18" t="s">
        <v>10</v>
      </c>
      <c r="B15" s="7">
        <f>B14/$B$18</f>
        <v>5.0483441347343692E-2</v>
      </c>
      <c r="C15" s="7">
        <f>C14/$C$18</f>
        <v>5.0899183988892815E-2</v>
      </c>
      <c r="D15" s="7">
        <f>D14/$D$18</f>
        <v>5.1083435227086513E-2</v>
      </c>
      <c r="E15" s="7">
        <f>E14/$E$18</f>
        <v>5.2014418601745473E-2</v>
      </c>
      <c r="F15" s="7">
        <f>F14/$F$18</f>
        <v>5.2303227702404857E-2</v>
      </c>
      <c r="G15" s="7">
        <f>G14/$G$18</f>
        <v>5.2677303583518569E-2</v>
      </c>
      <c r="H15" s="7">
        <f>H14/$H$18</f>
        <v>5.3138200331601118E-2</v>
      </c>
      <c r="I15" s="7">
        <f>I14/$I$18</f>
        <v>5.3438682902357822E-2</v>
      </c>
      <c r="J15" s="7">
        <f>J14/$J$18</f>
        <v>5.3746962976171903E-2</v>
      </c>
      <c r="K15" s="7">
        <f>K14/$K$18</f>
        <v>5.4080209956532434E-2</v>
      </c>
      <c r="L15" s="7">
        <f>L14/$L$18</f>
        <v>5.4359659410647888E-2</v>
      </c>
      <c r="M15" s="7">
        <f>M14/$M$18</f>
        <v>5.4511146830666012E-2</v>
      </c>
      <c r="N15" s="7">
        <f>N14/$N$18</f>
        <v>5.5037598359344318E-2</v>
      </c>
      <c r="O15" s="7">
        <f>O14/$O$18</f>
        <v>5.3801444093161954E-2</v>
      </c>
      <c r="P15" s="7">
        <f>P14/$P$18</f>
        <v>5.411286372522247E-2</v>
      </c>
      <c r="Q15" s="7">
        <f>Q14/$Q$18</f>
        <v>5.4435068095391288E-2</v>
      </c>
    </row>
    <row r="16" spans="1:17" s="5" customFormat="1" ht="25.2" customHeight="1" x14ac:dyDescent="0.25">
      <c r="A16" s="17" t="s">
        <v>12</v>
      </c>
      <c r="B16" s="5">
        <v>1122</v>
      </c>
      <c r="C16" s="5">
        <v>1393</v>
      </c>
      <c r="D16" s="5">
        <v>1647</v>
      </c>
      <c r="E16" s="5">
        <v>1859</v>
      </c>
      <c r="F16" s="5">
        <v>2029</v>
      </c>
      <c r="G16" s="5">
        <v>2238</v>
      </c>
      <c r="H16" s="5">
        <v>2457</v>
      </c>
      <c r="I16" s="5">
        <v>2759</v>
      </c>
      <c r="J16" s="5">
        <v>3144</v>
      </c>
      <c r="K16" s="5">
        <v>3464</v>
      </c>
      <c r="L16" s="5">
        <v>4021</v>
      </c>
      <c r="M16" s="5">
        <v>4464</v>
      </c>
      <c r="N16" s="5">
        <v>4804</v>
      </c>
      <c r="O16" s="5">
        <v>5288</v>
      </c>
      <c r="P16" s="5">
        <v>5585</v>
      </c>
      <c r="Q16" s="5">
        <v>6029</v>
      </c>
    </row>
    <row r="17" spans="1:59" s="6" customFormat="1" ht="25.2" customHeight="1" x14ac:dyDescent="0.25">
      <c r="A17" s="19" t="s">
        <v>10</v>
      </c>
      <c r="B17" s="20">
        <f>B16/$B$18</f>
        <v>7.8441242475723056E-3</v>
      </c>
      <c r="C17" s="20">
        <f>C16/$C$18</f>
        <v>9.122820805008711E-3</v>
      </c>
      <c r="D17" s="20">
        <f>D16/$D$18</f>
        <v>1.0380557411352435E-2</v>
      </c>
      <c r="E17" s="20">
        <f>E16/$E$18</f>
        <v>1.161359646656796E-2</v>
      </c>
      <c r="F17" s="20">
        <f>F16/$F$18</f>
        <v>1.2422246167409511E-2</v>
      </c>
      <c r="G17" s="20">
        <f>G16/$G$18</f>
        <v>1.3408986057770082E-2</v>
      </c>
      <c r="H17" s="20">
        <f>H16/$H$18</f>
        <v>1.4394769373180148E-2</v>
      </c>
      <c r="I17" s="20">
        <f>I16/$I$18</f>
        <v>1.5728325808364117E-2</v>
      </c>
      <c r="J17" s="20">
        <f>J16/$J$18</f>
        <v>1.7520005349619953E-2</v>
      </c>
      <c r="K17" s="20">
        <f>K16/$K$18</f>
        <v>1.893982886355559E-2</v>
      </c>
      <c r="L17" s="20">
        <f>L16/$L$18</f>
        <v>2.1147464250214316E-2</v>
      </c>
      <c r="M17" s="20">
        <f>M16/$M$18</f>
        <v>2.2283677605503031E-2</v>
      </c>
      <c r="N17" s="20">
        <f>N16/$N$18</f>
        <v>2.3291104872999482E-2</v>
      </c>
      <c r="O17" s="20">
        <f>O16/$O$18</f>
        <v>2.4335132697343293E-2</v>
      </c>
      <c r="P17" s="20">
        <f>P16/$P$18</f>
        <v>2.4208614539039372E-2</v>
      </c>
      <c r="Q17" s="20">
        <f>Q16/$Q$18</f>
        <v>2.4866572628209887E-2</v>
      </c>
    </row>
    <row r="18" spans="1:59" s="5" customFormat="1" ht="25.2" customHeight="1" x14ac:dyDescent="0.25">
      <c r="A18" s="17" t="s">
        <v>13</v>
      </c>
      <c r="B18" s="5">
        <f>B12+B14+B16</f>
        <v>143037</v>
      </c>
      <c r="C18" s="5">
        <f t="shared" ref="C18:Q19" si="0">C12+C14+C16</f>
        <v>152694</v>
      </c>
      <c r="D18" s="5">
        <f t="shared" si="0"/>
        <v>158662</v>
      </c>
      <c r="E18" s="5">
        <f t="shared" si="0"/>
        <v>160071</v>
      </c>
      <c r="F18" s="5">
        <f t="shared" si="0"/>
        <v>163336</v>
      </c>
      <c r="G18" s="5">
        <f t="shared" si="0"/>
        <v>166903</v>
      </c>
      <c r="H18" s="5">
        <f t="shared" si="0"/>
        <v>170687</v>
      </c>
      <c r="I18" s="5">
        <f t="shared" si="0"/>
        <v>175416</v>
      </c>
      <c r="J18" s="5">
        <f t="shared" si="0"/>
        <v>179452</v>
      </c>
      <c r="K18" s="5">
        <f t="shared" si="0"/>
        <v>182895</v>
      </c>
      <c r="L18" s="5">
        <f t="shared" si="0"/>
        <v>190141</v>
      </c>
      <c r="M18" s="5">
        <f t="shared" si="0"/>
        <v>200326</v>
      </c>
      <c r="N18" s="5">
        <f t="shared" si="0"/>
        <v>206259</v>
      </c>
      <c r="O18" s="5">
        <f t="shared" si="0"/>
        <v>217299</v>
      </c>
      <c r="P18" s="5">
        <f t="shared" si="0"/>
        <v>230703</v>
      </c>
      <c r="Q18" s="5">
        <f t="shared" si="0"/>
        <v>242454</v>
      </c>
    </row>
    <row r="19" spans="1:59" s="6" customFormat="1" ht="25.2" customHeight="1" x14ac:dyDescent="0.25">
      <c r="A19" s="21" t="s">
        <v>14</v>
      </c>
      <c r="B19" s="6">
        <f>B13+B15+B17</f>
        <v>1</v>
      </c>
      <c r="C19" s="6">
        <f t="shared" si="0"/>
        <v>1</v>
      </c>
      <c r="D19" s="6">
        <f t="shared" si="0"/>
        <v>1</v>
      </c>
      <c r="E19" s="6">
        <f t="shared" si="0"/>
        <v>1</v>
      </c>
      <c r="F19" s="6">
        <f t="shared" si="0"/>
        <v>0.99999999999999989</v>
      </c>
      <c r="G19" s="6">
        <f t="shared" si="0"/>
        <v>1</v>
      </c>
      <c r="H19" s="6">
        <f t="shared" si="0"/>
        <v>1</v>
      </c>
      <c r="I19" s="6">
        <f t="shared" si="0"/>
        <v>1</v>
      </c>
      <c r="J19" s="6">
        <f t="shared" si="0"/>
        <v>1</v>
      </c>
      <c r="K19" s="6">
        <f t="shared" si="0"/>
        <v>1</v>
      </c>
      <c r="L19" s="6">
        <f t="shared" si="0"/>
        <v>1</v>
      </c>
      <c r="M19" s="6">
        <f t="shared" si="0"/>
        <v>1</v>
      </c>
      <c r="N19" s="6">
        <f t="shared" si="0"/>
        <v>1</v>
      </c>
      <c r="O19" s="6">
        <f t="shared" si="0"/>
        <v>1</v>
      </c>
      <c r="P19" s="6">
        <f t="shared" si="0"/>
        <v>1</v>
      </c>
      <c r="Q19" s="6">
        <f>SUM(Q13,Q15,Q17)</f>
        <v>1</v>
      </c>
    </row>
    <row r="20" spans="1:59" ht="20.100000000000001" customHeight="1" x14ac:dyDescent="0.25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</row>
    <row r="21" spans="1:59" ht="20.100000000000001" customHeight="1" x14ac:dyDescent="0.25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</row>
    <row r="22" spans="1:59" ht="20.100000000000001" customHeight="1" x14ac:dyDescent="0.25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</row>
    <row r="23" spans="1:59" ht="20.100000000000001" customHeight="1" x14ac:dyDescent="0.25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</row>
    <row r="24" spans="1:59" ht="20.100000000000001" customHeight="1" x14ac:dyDescent="0.25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</row>
    <row r="25" spans="1:59" ht="20.100000000000001" customHeight="1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</row>
    <row r="26" spans="1:59" ht="20.100000000000001" customHeight="1" x14ac:dyDescent="0.25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</row>
    <row r="27" spans="1:59" ht="20.100000000000001" customHeight="1" x14ac:dyDescent="0.25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</row>
    <row r="28" spans="1:59" ht="20.100000000000001" customHeight="1" x14ac:dyDescent="0.25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</row>
    <row r="29" spans="1:59" ht="20.100000000000001" customHeight="1" x14ac:dyDescent="0.25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</row>
    <row r="30" spans="1:59" ht="20.100000000000001" customHeight="1" x14ac:dyDescent="0.25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</row>
    <row r="31" spans="1:59" ht="20.100000000000001" customHeight="1" x14ac:dyDescent="0.25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</row>
    <row r="32" spans="1:59" ht="20.100000000000001" customHeight="1" x14ac:dyDescent="0.25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</row>
    <row r="33" spans="2:59" ht="20.100000000000001" customHeight="1" x14ac:dyDescent="0.2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</row>
    <row r="34" spans="2:59" ht="20.100000000000001" customHeight="1" x14ac:dyDescent="0.25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</row>
    <row r="35" spans="2:59" ht="20.100000000000001" customHeight="1" x14ac:dyDescent="0.25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</row>
    <row r="36" spans="2:59" ht="20.100000000000001" customHeight="1" x14ac:dyDescent="0.25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</row>
    <row r="37" spans="2:59" ht="20.100000000000001" customHeight="1" x14ac:dyDescent="0.25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</row>
    <row r="38" spans="2:59" ht="20.100000000000001" customHeight="1" x14ac:dyDescent="0.25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</row>
    <row r="39" spans="2:59" ht="20.100000000000001" customHeight="1" x14ac:dyDescent="0.25"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</row>
    <row r="40" spans="2:59" ht="20.100000000000001" customHeight="1" x14ac:dyDescent="0.25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</row>
    <row r="41" spans="2:59" ht="20.100000000000001" customHeight="1" x14ac:dyDescent="0.25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</row>
    <row r="42" spans="2:59" ht="20.100000000000001" customHeight="1" x14ac:dyDescent="0.25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</row>
    <row r="43" spans="2:59" ht="20.100000000000001" customHeight="1" x14ac:dyDescent="0.25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</row>
    <row r="44" spans="2:59" ht="20.100000000000001" customHeight="1" x14ac:dyDescent="0.25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</row>
    <row r="45" spans="2:59" ht="20.100000000000001" customHeight="1" x14ac:dyDescent="0.25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</row>
    <row r="46" spans="2:59" ht="20.100000000000001" customHeight="1" x14ac:dyDescent="0.25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</row>
    <row r="47" spans="2:59" ht="20.100000000000001" customHeight="1" x14ac:dyDescent="0.25"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</row>
    <row r="48" spans="2:59" ht="20.100000000000001" customHeight="1" x14ac:dyDescent="0.25"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  <c r="BB48" s="8"/>
      <c r="BC48" s="8"/>
      <c r="BD48" s="8"/>
      <c r="BE48" s="8"/>
      <c r="BF48" s="8"/>
      <c r="BG48" s="8"/>
    </row>
    <row r="49" spans="2:59" ht="20.100000000000001" customHeight="1" x14ac:dyDescent="0.25"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</row>
    <row r="50" spans="2:59" ht="20.100000000000001" customHeight="1" x14ac:dyDescent="0.25"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  <c r="BB50" s="8"/>
      <c r="BC50" s="8"/>
      <c r="BD50" s="8"/>
      <c r="BE50" s="8"/>
      <c r="BF50" s="8"/>
      <c r="BG50" s="8"/>
    </row>
    <row r="51" spans="2:59" ht="20.100000000000001" customHeight="1" x14ac:dyDescent="0.25"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</row>
    <row r="52" spans="2:59" ht="20.100000000000001" customHeight="1" x14ac:dyDescent="0.25"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</row>
    <row r="53" spans="2:59" ht="20.100000000000001" customHeight="1" x14ac:dyDescent="0.25"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</row>
    <row r="54" spans="2:59" ht="20.100000000000001" customHeight="1" x14ac:dyDescent="0.25"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</row>
    <row r="55" spans="2:59" ht="20.100000000000001" customHeight="1" x14ac:dyDescent="0.25"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</row>
    <row r="56" spans="2:59" ht="20.100000000000001" customHeight="1" x14ac:dyDescent="0.25"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</row>
    <row r="57" spans="2:59" ht="20.100000000000001" customHeight="1" x14ac:dyDescent="0.25"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8"/>
      <c r="BD57" s="8"/>
      <c r="BE57" s="8"/>
      <c r="BF57" s="8"/>
      <c r="BG57" s="8"/>
    </row>
    <row r="58" spans="2:59" ht="20.100000000000001" customHeight="1" x14ac:dyDescent="0.25"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</row>
    <row r="59" spans="2:59" ht="20.100000000000001" customHeight="1" x14ac:dyDescent="0.25"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</row>
    <row r="60" spans="2:59" ht="20.100000000000001" customHeight="1" x14ac:dyDescent="0.25"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</row>
    <row r="61" spans="2:59" ht="20.100000000000001" customHeight="1" x14ac:dyDescent="0.25"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</row>
    <row r="62" spans="2:59" ht="20.100000000000001" customHeight="1" x14ac:dyDescent="0.25"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</row>
    <row r="63" spans="2:59" ht="20.100000000000001" customHeight="1" x14ac:dyDescent="0.25"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</row>
    <row r="64" spans="2:59" ht="20.100000000000001" customHeight="1" x14ac:dyDescent="0.25"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</row>
    <row r="65" spans="2:59" ht="20.100000000000001" customHeight="1" x14ac:dyDescent="0.25"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</row>
    <row r="66" spans="2:59" ht="20.100000000000001" customHeight="1" x14ac:dyDescent="0.25"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</row>
    <row r="67" spans="2:59" ht="20.100000000000001" customHeight="1" x14ac:dyDescent="0.25"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</row>
    <row r="68" spans="2:59" ht="20.100000000000001" customHeight="1" x14ac:dyDescent="0.25"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</row>
    <row r="69" spans="2:59" ht="20.100000000000001" customHeight="1" x14ac:dyDescent="0.25"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</row>
    <row r="70" spans="2:59" ht="20.100000000000001" customHeight="1" x14ac:dyDescent="0.25"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</row>
    <row r="71" spans="2:59" ht="20.100000000000001" customHeight="1" x14ac:dyDescent="0.25"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</row>
    <row r="72" spans="2:59" ht="20.100000000000001" customHeight="1" x14ac:dyDescent="0.25"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</row>
    <row r="73" spans="2:59" ht="20.100000000000001" customHeight="1" x14ac:dyDescent="0.25"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</row>
    <row r="74" spans="2:59" ht="20.100000000000001" customHeight="1" x14ac:dyDescent="0.25"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</row>
    <row r="75" spans="2:59" ht="20.100000000000001" customHeight="1" x14ac:dyDescent="0.25"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</row>
    <row r="76" spans="2:59" ht="20.100000000000001" customHeight="1" x14ac:dyDescent="0.25"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</row>
    <row r="77" spans="2:59" ht="20.100000000000001" customHeight="1" x14ac:dyDescent="0.25"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</row>
    <row r="78" spans="2:59" ht="20.100000000000001" customHeight="1" x14ac:dyDescent="0.25"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8"/>
      <c r="BD78" s="8"/>
      <c r="BE78" s="8"/>
      <c r="BF78" s="8"/>
      <c r="BG78" s="8"/>
    </row>
    <row r="79" spans="2:59" ht="20.100000000000001" customHeight="1" x14ac:dyDescent="0.25"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</row>
    <row r="80" spans="2:59" ht="20.100000000000001" customHeight="1" x14ac:dyDescent="0.25"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</row>
    <row r="81" spans="2:59" ht="20.100000000000001" customHeight="1" x14ac:dyDescent="0.25"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</row>
    <row r="82" spans="2:59" ht="20.100000000000001" customHeight="1" x14ac:dyDescent="0.25"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</row>
    <row r="83" spans="2:59" ht="20.100000000000001" customHeight="1" x14ac:dyDescent="0.25"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</row>
    <row r="84" spans="2:59" ht="20.100000000000001" customHeight="1" x14ac:dyDescent="0.25"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</row>
    <row r="85" spans="2:59" ht="20.100000000000001" customHeight="1" x14ac:dyDescent="0.25"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</row>
    <row r="86" spans="2:59" ht="20.100000000000001" customHeight="1" x14ac:dyDescent="0.25"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</row>
    <row r="87" spans="2:59" ht="20.100000000000001" customHeight="1" x14ac:dyDescent="0.25"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</row>
    <row r="88" spans="2:59" ht="20.100000000000001" customHeight="1" x14ac:dyDescent="0.25"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</row>
    <row r="89" spans="2:59" ht="20.100000000000001" customHeight="1" x14ac:dyDescent="0.25"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8"/>
      <c r="BD89" s="8"/>
      <c r="BE89" s="8"/>
      <c r="BF89" s="8"/>
      <c r="BG89" s="8"/>
    </row>
    <row r="90" spans="2:59" ht="20.100000000000001" customHeight="1" x14ac:dyDescent="0.25"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</row>
    <row r="91" spans="2:59" ht="20.100000000000001" customHeight="1" x14ac:dyDescent="0.25"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</row>
    <row r="92" spans="2:59" ht="20.100000000000001" customHeight="1" x14ac:dyDescent="0.25"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</row>
    <row r="93" spans="2:59" ht="20.100000000000001" customHeight="1" x14ac:dyDescent="0.25"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</row>
    <row r="94" spans="2:59" ht="20.100000000000001" customHeight="1" x14ac:dyDescent="0.25"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</row>
    <row r="95" spans="2:59" ht="20.100000000000001" customHeight="1" x14ac:dyDescent="0.25"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</row>
    <row r="96" spans="2:59" ht="20.100000000000001" customHeight="1" x14ac:dyDescent="0.25"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</row>
    <row r="97" spans="2:59" ht="20.100000000000001" customHeight="1" x14ac:dyDescent="0.25"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</row>
    <row r="98" spans="2:59" ht="20.100000000000001" customHeight="1" x14ac:dyDescent="0.25"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</row>
    <row r="99" spans="2:59" ht="20.100000000000001" customHeight="1" x14ac:dyDescent="0.25"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</row>
    <row r="100" spans="2:59" ht="20.100000000000001" customHeight="1" x14ac:dyDescent="0.25"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</row>
    <row r="101" spans="2:59" ht="20.100000000000001" customHeight="1" x14ac:dyDescent="0.25"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</row>
    <row r="102" spans="2:59" ht="20.100000000000001" customHeight="1" x14ac:dyDescent="0.25"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</row>
    <row r="103" spans="2:59" ht="20.100000000000001" customHeight="1" x14ac:dyDescent="0.25"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</row>
    <row r="104" spans="2:59" ht="20.100000000000001" customHeight="1" x14ac:dyDescent="0.25"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</row>
    <row r="105" spans="2:59" ht="20.100000000000001" customHeight="1" x14ac:dyDescent="0.25"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</row>
    <row r="106" spans="2:59" ht="20.100000000000001" customHeight="1" x14ac:dyDescent="0.25"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</row>
    <row r="107" spans="2:59" ht="20.100000000000001" customHeight="1" x14ac:dyDescent="0.25"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</row>
    <row r="108" spans="2:59" ht="20.100000000000001" customHeight="1" x14ac:dyDescent="0.25"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</row>
    <row r="109" spans="2:59" ht="20.100000000000001" customHeight="1" x14ac:dyDescent="0.25"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</row>
    <row r="110" spans="2:59" ht="20.100000000000001" customHeight="1" x14ac:dyDescent="0.25"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</row>
    <row r="111" spans="2:59" ht="20.100000000000001" customHeight="1" x14ac:dyDescent="0.25"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</row>
    <row r="112" spans="2:59" ht="20.100000000000001" customHeight="1" x14ac:dyDescent="0.25"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</row>
    <row r="113" spans="2:59" ht="20.100000000000001" customHeight="1" x14ac:dyDescent="0.25"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</row>
    <row r="114" spans="2:59" ht="20.100000000000001" customHeight="1" x14ac:dyDescent="0.25"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</row>
    <row r="115" spans="2:59" ht="20.100000000000001" customHeight="1" x14ac:dyDescent="0.25"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</row>
    <row r="116" spans="2:59" ht="20.100000000000001" customHeight="1" x14ac:dyDescent="0.25"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</row>
    <row r="117" spans="2:59" ht="20.100000000000001" customHeight="1" x14ac:dyDescent="0.25"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</row>
    <row r="118" spans="2:59" ht="20.100000000000001" customHeight="1" x14ac:dyDescent="0.25"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</row>
    <row r="119" spans="2:59" ht="20.100000000000001" customHeight="1" x14ac:dyDescent="0.25"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</row>
    <row r="120" spans="2:59" ht="20.100000000000001" customHeight="1" x14ac:dyDescent="0.25"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</row>
    <row r="121" spans="2:59" ht="20.100000000000001" customHeight="1" x14ac:dyDescent="0.25"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</row>
    <row r="122" spans="2:59" ht="20.100000000000001" customHeight="1" x14ac:dyDescent="0.25"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</row>
    <row r="123" spans="2:59" ht="20.100000000000001" customHeight="1" x14ac:dyDescent="0.25"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</row>
    <row r="124" spans="2:59" ht="20.100000000000001" customHeight="1" x14ac:dyDescent="0.25"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</row>
    <row r="125" spans="2:59" ht="20.100000000000001" customHeight="1" x14ac:dyDescent="0.25"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</row>
    <row r="126" spans="2:59" ht="20.100000000000001" customHeight="1" x14ac:dyDescent="0.25"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</row>
    <row r="127" spans="2:59" ht="20.100000000000001" customHeight="1" x14ac:dyDescent="0.25"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</row>
    <row r="128" spans="2:59" ht="20.100000000000001" customHeight="1" x14ac:dyDescent="0.25"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</row>
    <row r="129" spans="2:59" ht="20.100000000000001" customHeight="1" x14ac:dyDescent="0.25"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</row>
    <row r="130" spans="2:59" ht="20.100000000000001" customHeight="1" x14ac:dyDescent="0.25"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</row>
    <row r="131" spans="2:59" ht="20.100000000000001" customHeight="1" x14ac:dyDescent="0.25"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</row>
    <row r="132" spans="2:59" ht="20.100000000000001" customHeight="1" x14ac:dyDescent="0.25"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</row>
    <row r="133" spans="2:59" ht="20.100000000000001" customHeight="1" x14ac:dyDescent="0.25"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</row>
    <row r="134" spans="2:59" ht="20.100000000000001" customHeight="1" x14ac:dyDescent="0.25"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</row>
    <row r="135" spans="2:59" ht="20.100000000000001" customHeight="1" x14ac:dyDescent="0.25"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</row>
    <row r="136" spans="2:59" ht="20.100000000000001" customHeight="1" x14ac:dyDescent="0.25"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</row>
    <row r="137" spans="2:59" ht="20.100000000000001" customHeight="1" x14ac:dyDescent="0.25"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</row>
    <row r="138" spans="2:59" ht="20.100000000000001" customHeight="1" x14ac:dyDescent="0.25"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</row>
    <row r="139" spans="2:59" ht="20.100000000000001" customHeight="1" x14ac:dyDescent="0.25"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</row>
    <row r="140" spans="2:59" ht="20.100000000000001" customHeight="1" x14ac:dyDescent="0.25"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</row>
    <row r="141" spans="2:59" ht="20.100000000000001" customHeight="1" x14ac:dyDescent="0.25"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8"/>
      <c r="BD141" s="8"/>
      <c r="BE141" s="8"/>
      <c r="BF141" s="8"/>
      <c r="BG141" s="8"/>
    </row>
    <row r="142" spans="2:59" ht="20.100000000000001" customHeight="1" x14ac:dyDescent="0.25"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8"/>
      <c r="BD142" s="8"/>
      <c r="BE142" s="8"/>
      <c r="BF142" s="8"/>
      <c r="BG142" s="8"/>
    </row>
    <row r="143" spans="2:59" ht="20.100000000000001" customHeight="1" x14ac:dyDescent="0.25"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8"/>
      <c r="BD143" s="8"/>
      <c r="BE143" s="8"/>
      <c r="BF143" s="8"/>
      <c r="BG143" s="8"/>
    </row>
    <row r="144" spans="2:59" ht="20.100000000000001" customHeight="1" x14ac:dyDescent="0.25"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8"/>
      <c r="BD144" s="8"/>
      <c r="BE144" s="8"/>
      <c r="BF144" s="8"/>
      <c r="BG144" s="8"/>
    </row>
    <row r="145" spans="2:59" ht="20.100000000000001" customHeight="1" x14ac:dyDescent="0.25"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8"/>
      <c r="BD145" s="8"/>
      <c r="BE145" s="8"/>
      <c r="BF145" s="8"/>
      <c r="BG145" s="8"/>
    </row>
    <row r="146" spans="2:59" ht="20.100000000000001" customHeight="1" x14ac:dyDescent="0.25"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8"/>
      <c r="BD146" s="8"/>
      <c r="BE146" s="8"/>
      <c r="BF146" s="8"/>
      <c r="BG146" s="8"/>
    </row>
    <row r="147" spans="2:59" ht="20.100000000000001" customHeight="1" x14ac:dyDescent="0.25"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8"/>
      <c r="BD147" s="8"/>
      <c r="BE147" s="8"/>
      <c r="BF147" s="8"/>
      <c r="BG147" s="8"/>
    </row>
    <row r="148" spans="2:59" ht="20.100000000000001" customHeight="1" x14ac:dyDescent="0.25"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8"/>
      <c r="BD148" s="8"/>
      <c r="BE148" s="8"/>
      <c r="BF148" s="8"/>
      <c r="BG148" s="8"/>
    </row>
    <row r="149" spans="2:59" ht="20.100000000000001" customHeight="1" x14ac:dyDescent="0.25"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8"/>
      <c r="BD149" s="8"/>
      <c r="BE149" s="8"/>
      <c r="BF149" s="8"/>
      <c r="BG149" s="8"/>
    </row>
    <row r="150" spans="2:59" x14ac:dyDescent="0.25"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8"/>
      <c r="BD150" s="8"/>
      <c r="BE150" s="8"/>
      <c r="BF150" s="8"/>
      <c r="BG150" s="8"/>
    </row>
    <row r="151" spans="2:59" x14ac:dyDescent="0.25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8"/>
      <c r="BD151" s="8"/>
      <c r="BE151" s="8"/>
      <c r="BF151" s="8"/>
      <c r="BG151" s="8"/>
    </row>
    <row r="152" spans="2:59" x14ac:dyDescent="0.25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8"/>
      <c r="BD152" s="8"/>
      <c r="BE152" s="8"/>
      <c r="BF152" s="8"/>
      <c r="BG152" s="8"/>
    </row>
    <row r="153" spans="2:59" x14ac:dyDescent="0.25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8"/>
      <c r="BD153" s="8"/>
      <c r="BE153" s="8"/>
      <c r="BF153" s="8"/>
      <c r="BG153" s="8"/>
    </row>
    <row r="154" spans="2:59" x14ac:dyDescent="0.25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8"/>
      <c r="BD154" s="8"/>
      <c r="BE154" s="8"/>
      <c r="BF154" s="8"/>
      <c r="BG154" s="8"/>
    </row>
    <row r="155" spans="2:59" x14ac:dyDescent="0.25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8"/>
      <c r="BD155" s="8"/>
      <c r="BE155" s="8"/>
      <c r="BF155" s="8"/>
      <c r="BG155" s="8"/>
    </row>
    <row r="156" spans="2:59" x14ac:dyDescent="0.25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8"/>
      <c r="BD156" s="8"/>
      <c r="BE156" s="8"/>
      <c r="BF156" s="8"/>
      <c r="BG156" s="8"/>
    </row>
    <row r="157" spans="2:59" x14ac:dyDescent="0.25"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8"/>
      <c r="BD157" s="8"/>
      <c r="BE157" s="8"/>
      <c r="BF157" s="8"/>
      <c r="BG157" s="8"/>
    </row>
    <row r="158" spans="2:59" x14ac:dyDescent="0.25"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8"/>
      <c r="BD158" s="8"/>
      <c r="BE158" s="8"/>
      <c r="BF158" s="8"/>
      <c r="BG158" s="8"/>
    </row>
    <row r="159" spans="2:59" x14ac:dyDescent="0.25"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8"/>
      <c r="BD159" s="8"/>
      <c r="BE159" s="8"/>
      <c r="BF159" s="8"/>
      <c r="BG159" s="8"/>
    </row>
    <row r="160" spans="2:59" x14ac:dyDescent="0.25"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8"/>
      <c r="BD160" s="8"/>
      <c r="BE160" s="8"/>
      <c r="BF160" s="8"/>
      <c r="BG160" s="8"/>
    </row>
    <row r="161" spans="2:59" x14ac:dyDescent="0.25"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</row>
    <row r="162" spans="2:59" x14ac:dyDescent="0.25"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8"/>
      <c r="BD162" s="8"/>
      <c r="BE162" s="8"/>
      <c r="BF162" s="8"/>
      <c r="BG162" s="8"/>
    </row>
    <row r="163" spans="2:59" x14ac:dyDescent="0.25"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</row>
    <row r="164" spans="2:59" x14ac:dyDescent="0.25"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8"/>
      <c r="BD164" s="8"/>
      <c r="BE164" s="8"/>
      <c r="BF164" s="8"/>
      <c r="BG164" s="8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76954788CDF3140A64865E80C8809F7" ma:contentTypeVersion="7" ma:contentTypeDescription="Een nieuw document maken." ma:contentTypeScope="" ma:versionID="4db215dbeaf184b4c7521d3d454a4034">
  <xsd:schema xmlns:xsd="http://www.w3.org/2001/XMLSchema" xmlns:xs="http://www.w3.org/2001/XMLSchema" xmlns:p="http://schemas.microsoft.com/office/2006/metadata/properties" xmlns:ns2="8a2efa28-911c-45ce-bd13-caa5b39d01e4" xmlns:ns3="cce0de22-5d39-4c6d-b925-693eba81b8ac" targetNamespace="http://schemas.microsoft.com/office/2006/metadata/properties" ma:root="true" ma:fieldsID="ed9d1fc57a1847b9e45b518a3487b379" ns2:_="" ns3:_="">
    <xsd:import namespace="8a2efa28-911c-45ce-bd13-caa5b39d01e4"/>
    <xsd:import namespace="cce0de22-5d39-4c6d-b925-693eba81b8a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Soort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2efa28-911c-45ce-bd13-caa5b39d01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Soort" ma:index="10" nillable="true" ma:displayName="Soort" ma:default="Werkdocument" ma:format="Dropdown" ma:internalName="Soort">
      <xsd:simpleType>
        <xsd:restriction base="dms:Choice">
          <xsd:enumeration value="Werkdocument"/>
          <xsd:enumeration value="Finale versie"/>
        </xsd:restriction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4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e0de22-5d39-4c6d-b925-693eba81b8ac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ort xmlns="8a2efa28-911c-45ce-bd13-caa5b39d01e4">Werkdocument</Soort>
  </documentManagement>
</p:properties>
</file>

<file path=customXml/itemProps1.xml><?xml version="1.0" encoding="utf-8"?>
<ds:datastoreItem xmlns:ds="http://schemas.openxmlformats.org/officeDocument/2006/customXml" ds:itemID="{4C94744C-F4CF-4F7B-855B-B99C49AD2E28}"/>
</file>

<file path=customXml/itemProps2.xml><?xml version="1.0" encoding="utf-8"?>
<ds:datastoreItem xmlns:ds="http://schemas.openxmlformats.org/officeDocument/2006/customXml" ds:itemID="{3EBB68C9-58E0-4043-84CC-2366F4C1A3CB}"/>
</file>

<file path=customXml/itemProps3.xml><?xml version="1.0" encoding="utf-8"?>
<ds:datastoreItem xmlns:ds="http://schemas.openxmlformats.org/officeDocument/2006/customXml" ds:itemID="{E124E7DD-4628-43AE-8706-5DACF8A92A81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Tableau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2024-02-14T10:40:34Z</dcterms:created>
  <dcterms:modified xsi:type="dcterms:W3CDTF">2024-02-14T10:40:37Z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0x010100D76954788CDF3140A64865E80C8809F7</vt:lpwstr>
  </property>
</Properties>
</file>