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28" documentId="13_ncr:1_{703966D8-DD9C-4778-81F8-2810C6457986}" xr6:coauthVersionLast="47" xr6:coauthVersionMax="47" xr10:uidLastSave="{3C0ABB54-0AC6-48AA-BF63-5DA67A74F8B9}"/>
  <bookViews>
    <workbookView xWindow="-108" yWindow="-108" windowWidth="23256" windowHeight="12456" xr2:uid="{EED76E0E-6FCC-4854-A911-3CB75B47006C}"/>
  </bookViews>
  <sheets>
    <sheet name="Tableau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L19" i="1"/>
  <c r="L17" i="1"/>
  <c r="L15" i="1"/>
  <c r="L13" i="1"/>
  <c r="K21" i="1"/>
  <c r="K19" i="1"/>
  <c r="K17" i="1"/>
  <c r="K15" i="1"/>
  <c r="K13" i="1"/>
  <c r="J21" i="1"/>
  <c r="J19" i="1"/>
  <c r="J17" i="1"/>
  <c r="J15" i="1"/>
  <c r="J13" i="1"/>
  <c r="I21" i="1"/>
  <c r="I19" i="1"/>
  <c r="I17" i="1"/>
  <c r="I15" i="1"/>
  <c r="I13" i="1"/>
  <c r="K22" i="1"/>
  <c r="L23" i="1" l="1"/>
  <c r="K23" i="1"/>
  <c r="I23" i="1"/>
  <c r="J22" i="1"/>
  <c r="I22" i="1"/>
  <c r="H22" i="1"/>
  <c r="H21" i="1" s="1"/>
  <c r="G22" i="1"/>
  <c r="F22" i="1"/>
  <c r="F13" i="1" s="1"/>
  <c r="E22" i="1"/>
  <c r="D22" i="1"/>
  <c r="D17" i="1" s="1"/>
  <c r="C22" i="1"/>
  <c r="C19" i="1" s="1"/>
  <c r="B22" i="1"/>
  <c r="B21" i="1" s="1"/>
  <c r="G21" i="1"/>
  <c r="E21" i="1"/>
  <c r="D21" i="1"/>
  <c r="C21" i="1"/>
  <c r="H19" i="1"/>
  <c r="G19" i="1"/>
  <c r="F19" i="1"/>
  <c r="E19" i="1"/>
  <c r="D19" i="1"/>
  <c r="G17" i="1"/>
  <c r="G23" i="1" s="1"/>
  <c r="F17" i="1"/>
  <c r="E17" i="1"/>
  <c r="E23" i="1" s="1"/>
  <c r="H15" i="1"/>
  <c r="G15" i="1"/>
  <c r="F15" i="1"/>
  <c r="E15" i="1"/>
  <c r="D15" i="1"/>
  <c r="H13" i="1"/>
  <c r="G13" i="1"/>
  <c r="E13" i="1"/>
  <c r="B13" i="1" l="1"/>
  <c r="H17" i="1"/>
  <c r="H23" i="1" s="1"/>
  <c r="F21" i="1"/>
  <c r="F23" i="1" s="1"/>
  <c r="C13" i="1"/>
  <c r="D13" i="1"/>
  <c r="D23" i="1" s="1"/>
  <c r="C15" i="1"/>
  <c r="B17" i="1"/>
  <c r="B15" i="1"/>
  <c r="C17" i="1"/>
  <c r="B19" i="1"/>
  <c r="J23" i="1" l="1"/>
  <c r="C23" i="1"/>
  <c r="B23" i="1"/>
</calcChain>
</file>

<file path=xl/sharedStrings.xml><?xml version="1.0" encoding="utf-8"?>
<sst xmlns="http://schemas.openxmlformats.org/spreadsheetml/2006/main" count="21" uniqueCount="17">
  <si>
    <t>Titre : Nombre de rejets premières demandes d'une allocation de remplacement de revenus et l'allocation d'intégration par motif (2013-2023)</t>
  </si>
  <si>
    <t>Périmètre : Protection sociale</t>
  </si>
  <si>
    <t>Régime : Assistance sociale</t>
  </si>
  <si>
    <t>Branche: Allocation de remplacement de revenus et allocation d'intégration</t>
  </si>
  <si>
    <t>Période : 2013-2023</t>
  </si>
  <si>
    <t>Mise à jour : Janvier 2024</t>
  </si>
  <si>
    <t>Unités : Nombre</t>
  </si>
  <si>
    <t>Source : SPF Sécurité sociale</t>
  </si>
  <si>
    <t xml:space="preserve">Motif du rejet </t>
  </si>
  <si>
    <t>Informations supplémentaires absentes</t>
  </si>
  <si>
    <t xml:space="preserve">       '% Total</t>
  </si>
  <si>
    <t>Médical</t>
  </si>
  <si>
    <t>Revenus</t>
  </si>
  <si>
    <t xml:space="preserve">Non présent à l'examen médical </t>
  </si>
  <si>
    <t>Autres</t>
  </si>
  <si>
    <t>Total</t>
  </si>
  <si>
    <t xml:space="preserve">       '%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</si>
</sst>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)"/>
    <numFmt numFmtId="165" formatCode="#,##0.0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333399"/>
      <name val="Century Gothic"/>
      <family val="2"/>
    </font>
    <font>
      <sz val="10"/>
      <color rgb="FF333399"/>
      <name val="Century Gothic"/>
      <family val="2"/>
    </font>
    <font>
      <b/>
      <sz val="12"/>
      <name val="Century Gothic"/>
      <family val="2"/>
    </font>
    <font>
      <b/>
      <sz val="11"/>
      <color rgb="FF333399"/>
      <name val="Century Gothic"/>
      <family val="2"/>
    </font>
    <font>
      <sz val="11"/>
      <color rgb="FF333399"/>
      <name val="Century Gothic"/>
      <family val="2"/>
    </font>
    <font>
      <b/>
      <sz val="12"/>
      <color rgb="FF333399"/>
      <name val="Century Gothic"/>
      <family val="2"/>
    </font>
    <font>
      <sz val="10"/>
      <color theme="8" tint="-0.49998474074526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 style="medium">
        <color rgb="FF333399"/>
      </top>
      <bottom/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164" fontId="2" fillId="2" borderId="0" xfId="1" quotePrefix="1" applyNumberFormat="1" applyFont="1" applyFill="1" applyAlignment="1">
      <alignment horizontal="left" vertical="center" indent="1"/>
    </xf>
    <xf numFmtId="0" fontId="3" fillId="3" borderId="0" xfId="0" applyFont="1" applyFill="1"/>
    <xf numFmtId="0" fontId="4" fillId="2" borderId="0" xfId="0" applyFont="1" applyFill="1" applyAlignment="1">
      <alignment vertical="center"/>
    </xf>
    <xf numFmtId="0" fontId="5" fillId="3" borderId="0" xfId="0" applyFont="1" applyFill="1"/>
    <xf numFmtId="3" fontId="5" fillId="3" borderId="0" xfId="0" applyNumberFormat="1" applyFont="1" applyFill="1"/>
    <xf numFmtId="166" fontId="6" fillId="3" borderId="0" xfId="0" applyNumberFormat="1" applyFont="1" applyFill="1"/>
    <xf numFmtId="166" fontId="6" fillId="3" borderId="0" xfId="0" applyNumberFormat="1" applyFont="1" applyFill="1" applyAlignment="1">
      <alignment vertical="center"/>
    </xf>
    <xf numFmtId="4" fontId="5" fillId="3" borderId="0" xfId="0" applyNumberFormat="1" applyFont="1" applyFill="1"/>
    <xf numFmtId="0" fontId="5" fillId="3" borderId="0" xfId="0" quotePrefix="1" applyFont="1" applyFill="1" applyAlignment="1">
      <alignment horizontal="left" vertical="center" indent="1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quotePrefix="1" applyFont="1" applyFill="1" applyAlignment="1">
      <alignment horizontal="left" vertical="center" wrapText="1" indent="1"/>
    </xf>
    <xf numFmtId="0" fontId="6" fillId="3" borderId="0" xfId="0" applyFont="1" applyFill="1"/>
    <xf numFmtId="4" fontId="6" fillId="3" borderId="0" xfId="0" applyNumberFormat="1" applyFont="1" applyFill="1"/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 indent="1"/>
    </xf>
    <xf numFmtId="0" fontId="6" fillId="3" borderId="0" xfId="0" quotePrefix="1" applyFont="1" applyFill="1" applyAlignment="1">
      <alignment horizontal="left" vertical="top" wrapText="1" indent="1"/>
    </xf>
    <xf numFmtId="4" fontId="3" fillId="3" borderId="0" xfId="0" applyNumberFormat="1" applyFont="1" applyFill="1"/>
    <xf numFmtId="165" fontId="7" fillId="3" borderId="2" xfId="0" applyNumberFormat="1" applyFont="1" applyFill="1" applyBorder="1"/>
    <xf numFmtId="0" fontId="7" fillId="3" borderId="0" xfId="0" quotePrefix="1" applyFont="1" applyFill="1" applyAlignment="1">
      <alignment horizontal="left" indent="1"/>
    </xf>
    <xf numFmtId="4" fontId="7" fillId="3" borderId="0" xfId="0" applyNumberFormat="1" applyFont="1" applyFill="1"/>
    <xf numFmtId="0" fontId="2" fillId="3" borderId="3" xfId="1" quotePrefix="1" applyFont="1" applyFill="1" applyBorder="1" applyAlignment="1">
      <alignment horizontal="left" vertical="center" wrapText="1" indent="1"/>
    </xf>
    <xf numFmtId="0" fontId="7" fillId="3" borderId="4" xfId="0" quotePrefix="1" applyFont="1" applyFill="1" applyBorder="1" applyAlignment="1">
      <alignment horizontal="left" indent="1"/>
    </xf>
    <xf numFmtId="0" fontId="2" fillId="3" borderId="1" xfId="0" quotePrefix="1" applyFont="1" applyFill="1" applyBorder="1" applyAlignment="1">
      <alignment horizontal="center" vertical="center" wrapText="1"/>
    </xf>
    <xf numFmtId="0" fontId="5" fillId="3" borderId="2" xfId="0" applyFont="1" applyFill="1" applyBorder="1"/>
    <xf numFmtId="164" fontId="3" fillId="2" borderId="0" xfId="0" quotePrefix="1" applyNumberFormat="1" applyFont="1" applyFill="1" applyAlignment="1">
      <alignment horizontal="left" vertical="center" indent="1"/>
    </xf>
    <xf numFmtId="164" fontId="8" fillId="2" borderId="0" xfId="0" quotePrefix="1" applyNumberFormat="1" applyFont="1" applyFill="1" applyAlignment="1">
      <alignment horizontal="left" vertical="center" indent="1"/>
    </xf>
    <xf numFmtId="164" fontId="3" fillId="2" borderId="0" xfId="0" quotePrefix="1" applyNumberFormat="1" applyFont="1" applyFill="1" applyAlignment="1">
      <alignment horizontal="left" vertical="top" indent="1"/>
    </xf>
    <xf numFmtId="0" fontId="5" fillId="3" borderId="3" xfId="1" quotePrefix="1" applyFont="1" applyFill="1" applyBorder="1" applyAlignment="1">
      <alignment horizontal="left" indent="2"/>
    </xf>
    <xf numFmtId="166" fontId="6" fillId="3" borderId="3" xfId="0" quotePrefix="1" applyNumberFormat="1" applyFont="1" applyFill="1" applyBorder="1" applyAlignment="1">
      <alignment horizontal="left" vertical="center" indent="1"/>
    </xf>
    <xf numFmtId="166" fontId="6" fillId="3" borderId="6" xfId="0" quotePrefix="1" applyNumberFormat="1" applyFont="1" applyFill="1" applyBorder="1" applyAlignment="1">
      <alignment horizontal="left" indent="1"/>
    </xf>
    <xf numFmtId="166" fontId="6" fillId="3" borderId="5" xfId="0" applyNumberFormat="1" applyFont="1" applyFill="1" applyBorder="1"/>
    <xf numFmtId="166" fontId="6" fillId="3" borderId="1" xfId="0" applyNumberFormat="1" applyFont="1" applyFill="1" applyBorder="1"/>
    <xf numFmtId="3" fontId="5" fillId="3" borderId="3" xfId="0" quotePrefix="1" applyNumberFormat="1" applyFont="1" applyFill="1" applyBorder="1" applyAlignment="1">
      <alignment horizontal="left" indent="1"/>
    </xf>
    <xf numFmtId="166" fontId="6" fillId="3" borderId="3" xfId="0" quotePrefix="1" applyNumberFormat="1" applyFont="1" applyFill="1" applyBorder="1" applyAlignment="1">
      <alignment horizontal="left" indent="1"/>
    </xf>
  </cellXfs>
  <cellStyles count="2">
    <cellStyle name="Standaard" xfId="0" builtinId="0"/>
    <cellStyle name="Standaard 2" xfId="1" xr:uid="{0FF55AD2-D1F2-4095-9FAF-C3311FB637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9918F-DAE5-497E-A9B8-B59E226FFCEE}">
  <sheetPr codeName="Blad1"/>
  <dimension ref="A1:BB179"/>
  <sheetViews>
    <sheetView tabSelected="1" zoomScaleNormal="100" workbookViewId="0"/>
  </sheetViews>
  <sheetFormatPr defaultColWidth="11.44140625" defaultRowHeight="13.2" x14ac:dyDescent="0.25"/>
  <cols>
    <col min="1" max="1" width="50.5546875" style="2" customWidth="1"/>
    <col min="2" max="12" width="15.33203125" style="2" customWidth="1"/>
    <col min="13" max="16384" width="11.44140625" style="2"/>
  </cols>
  <sheetData>
    <row r="1" spans="1:12" ht="17.399999999999999" x14ac:dyDescent="0.25">
      <c r="A1" s="1" t="s">
        <v>0</v>
      </c>
    </row>
    <row r="2" spans="1:12" s="3" customFormat="1" ht="15" customHeight="1" x14ac:dyDescent="0.3">
      <c r="A2" s="27" t="s">
        <v>1</v>
      </c>
    </row>
    <row r="3" spans="1:12" s="3" customFormat="1" ht="15" customHeight="1" x14ac:dyDescent="0.3">
      <c r="A3" s="27" t="s">
        <v>2</v>
      </c>
    </row>
    <row r="4" spans="1:12" s="3" customFormat="1" ht="15" customHeight="1" x14ac:dyDescent="0.3">
      <c r="A4" s="27" t="s">
        <v>3</v>
      </c>
    </row>
    <row r="5" spans="1:12" s="3" customFormat="1" ht="15" customHeight="1" x14ac:dyDescent="0.3">
      <c r="A5" s="27" t="s">
        <v>4</v>
      </c>
    </row>
    <row r="6" spans="1:12" s="3" customFormat="1" ht="15" customHeight="1" x14ac:dyDescent="0.3">
      <c r="A6" s="28" t="s">
        <v>5</v>
      </c>
    </row>
    <row r="7" spans="1:12" s="3" customFormat="1" ht="15" customHeight="1" x14ac:dyDescent="0.3">
      <c r="A7" s="27" t="s">
        <v>6</v>
      </c>
    </row>
    <row r="8" spans="1:12" s="3" customFormat="1" ht="15" customHeight="1" x14ac:dyDescent="0.3">
      <c r="A8" s="29" t="s">
        <v>7</v>
      </c>
    </row>
    <row r="9" spans="1:12" ht="15" customHeight="1" x14ac:dyDescent="0.25"/>
    <row r="10" spans="1:12" ht="42" customHeight="1" x14ac:dyDescent="0.25">
      <c r="A10" s="23" t="s">
        <v>8</v>
      </c>
      <c r="B10" s="25">
        <v>2013</v>
      </c>
      <c r="C10" s="25">
        <v>2014</v>
      </c>
      <c r="D10" s="25">
        <v>2015</v>
      </c>
      <c r="E10" s="25">
        <v>2016</v>
      </c>
      <c r="F10" s="25">
        <v>2017</v>
      </c>
      <c r="G10" s="25">
        <v>2018</v>
      </c>
      <c r="H10" s="25">
        <v>2019</v>
      </c>
      <c r="I10" s="25">
        <v>2020</v>
      </c>
      <c r="J10" s="25">
        <v>2021</v>
      </c>
      <c r="K10" s="25">
        <v>2022</v>
      </c>
      <c r="L10" s="25">
        <v>2023</v>
      </c>
    </row>
    <row r="11" spans="1:12" s="4" customFormat="1" ht="25.35" customHeight="1" x14ac:dyDescent="0.25">
      <c r="A11" s="24"/>
      <c r="B11" s="20"/>
      <c r="C11" s="20"/>
      <c r="D11" s="20"/>
      <c r="E11" s="20"/>
      <c r="F11" s="20"/>
      <c r="G11" s="20"/>
      <c r="H11" s="20"/>
      <c r="I11" s="20"/>
      <c r="L11" s="26"/>
    </row>
    <row r="12" spans="1:12" s="5" customFormat="1" ht="25.35" customHeight="1" x14ac:dyDescent="0.25">
      <c r="A12" s="30" t="s">
        <v>9</v>
      </c>
      <c r="B12" s="5">
        <v>6743</v>
      </c>
      <c r="C12" s="5">
        <v>6919</v>
      </c>
      <c r="D12" s="5">
        <v>6883</v>
      </c>
      <c r="E12" s="5">
        <v>5295</v>
      </c>
      <c r="F12" s="5">
        <v>1745</v>
      </c>
      <c r="G12" s="5">
        <v>4788</v>
      </c>
      <c r="H12" s="5">
        <v>4138</v>
      </c>
      <c r="I12" s="5">
        <v>2923</v>
      </c>
      <c r="J12" s="5">
        <v>7337</v>
      </c>
      <c r="K12" s="5">
        <v>4240</v>
      </c>
      <c r="L12" s="5">
        <v>5474</v>
      </c>
    </row>
    <row r="13" spans="1:12" s="6" customFormat="1" ht="25.35" customHeight="1" x14ac:dyDescent="0.25">
      <c r="A13" s="31" t="s">
        <v>10</v>
      </c>
      <c r="B13" s="7">
        <f>B12/$B$22</f>
        <v>0.25677837014470678</v>
      </c>
      <c r="C13" s="7">
        <f>C12/$C$22</f>
        <v>0.2619146761555059</v>
      </c>
      <c r="D13" s="7">
        <f>D12/$D$22</f>
        <v>0.25057337362117293</v>
      </c>
      <c r="E13" s="7">
        <f>E12/$E$22</f>
        <v>0.22302249178670711</v>
      </c>
      <c r="F13" s="7">
        <f>F12/$F$22</f>
        <v>0.13110443275732531</v>
      </c>
      <c r="G13" s="7">
        <f>G12/$G$22</f>
        <v>0.22865329512893984</v>
      </c>
      <c r="H13" s="7">
        <f>H12/$H$22</f>
        <v>0.20245608884974803</v>
      </c>
      <c r="I13" s="7">
        <f>I12/$I$22</f>
        <v>0.1935248940677966</v>
      </c>
      <c r="J13" s="7">
        <f>J12/$J$22</f>
        <v>0.3428344469884585</v>
      </c>
      <c r="K13" s="7">
        <f>K12/$K$22</f>
        <v>0.23939924340805149</v>
      </c>
      <c r="L13" s="7">
        <f>L12/L22</f>
        <v>0.26225267091457866</v>
      </c>
    </row>
    <row r="14" spans="1:12" s="6" customFormat="1" ht="25.35" customHeight="1" x14ac:dyDescent="0.25">
      <c r="A14" s="30" t="s">
        <v>11</v>
      </c>
      <c r="B14" s="5">
        <v>8168</v>
      </c>
      <c r="C14" s="5">
        <v>8045</v>
      </c>
      <c r="D14" s="5">
        <v>8641</v>
      </c>
      <c r="E14" s="5">
        <v>7414</v>
      </c>
      <c r="F14" s="5">
        <v>4681</v>
      </c>
      <c r="G14" s="5">
        <v>5723</v>
      </c>
      <c r="H14" s="5">
        <v>5552</v>
      </c>
      <c r="I14" s="5">
        <v>4910</v>
      </c>
      <c r="J14" s="5">
        <v>5864</v>
      </c>
      <c r="K14" s="5">
        <v>6583</v>
      </c>
      <c r="L14" s="5">
        <v>8152</v>
      </c>
    </row>
    <row r="15" spans="1:12" s="6" customFormat="1" ht="25.35" customHeight="1" x14ac:dyDescent="0.25">
      <c r="A15" s="31" t="s">
        <v>10</v>
      </c>
      <c r="B15" s="7">
        <f>B14/$B$22</f>
        <v>0.31104341203351105</v>
      </c>
      <c r="C15" s="7">
        <f>C14/$C$22</f>
        <v>0.30453874399061209</v>
      </c>
      <c r="D15" s="7">
        <f>D14/$D$22</f>
        <v>0.3145727911463832</v>
      </c>
      <c r="E15" s="7">
        <f>E14/$E$22</f>
        <v>0.31227360795215231</v>
      </c>
      <c r="F15" s="7">
        <f>F14/$F$22</f>
        <v>0.35169045830202855</v>
      </c>
      <c r="G15" s="7">
        <f>G14/$G$22</f>
        <v>0.27330468003820441</v>
      </c>
      <c r="H15" s="7">
        <f>H14/$H$22</f>
        <v>0.27163755565340769</v>
      </c>
      <c r="I15" s="7">
        <f>I14/$I$22</f>
        <v>0.32507944915254239</v>
      </c>
      <c r="J15" s="7">
        <f>J14/$J$22</f>
        <v>0.27400588757534694</v>
      </c>
      <c r="K15" s="7">
        <f>K14/$K$22</f>
        <v>0.37168991022528375</v>
      </c>
      <c r="L15" s="7">
        <f>L14/L22</f>
        <v>0.39055238825276672</v>
      </c>
    </row>
    <row r="16" spans="1:12" s="5" customFormat="1" ht="25.35" customHeight="1" x14ac:dyDescent="0.25">
      <c r="A16" s="30" t="s">
        <v>12</v>
      </c>
      <c r="B16" s="5">
        <v>8722</v>
      </c>
      <c r="C16" s="5">
        <v>8532</v>
      </c>
      <c r="D16" s="5">
        <v>8745</v>
      </c>
      <c r="E16" s="5">
        <v>8187</v>
      </c>
      <c r="F16" s="5">
        <v>5236</v>
      </c>
      <c r="G16" s="5">
        <v>7753</v>
      </c>
      <c r="H16" s="5">
        <v>8326</v>
      </c>
      <c r="I16" s="5">
        <v>5995</v>
      </c>
      <c r="J16" s="5">
        <v>5856</v>
      </c>
      <c r="K16" s="5">
        <v>5169</v>
      </c>
      <c r="L16" s="5">
        <v>5483</v>
      </c>
    </row>
    <row r="17" spans="1:54" s="7" customFormat="1" ht="25.35" customHeight="1" x14ac:dyDescent="0.3">
      <c r="A17" s="31" t="s">
        <v>10</v>
      </c>
      <c r="B17" s="7">
        <f>B16/$B$22</f>
        <v>0.33214013709063211</v>
      </c>
      <c r="C17" s="7">
        <f>C16/$C$22</f>
        <v>0.3229738426013552</v>
      </c>
      <c r="D17" s="7">
        <f>D16/$D$22</f>
        <v>0.31835887727984274</v>
      </c>
      <c r="E17" s="7">
        <f>E16/$E$22</f>
        <v>0.34483194339145817</v>
      </c>
      <c r="F17" s="7">
        <f>F16/$F$22</f>
        <v>0.39338842975206612</v>
      </c>
      <c r="G17" s="7">
        <f>G16/$G$22</f>
        <v>0.37024832855778417</v>
      </c>
      <c r="H17" s="7">
        <f>H16/$H$22</f>
        <v>0.40735848133470326</v>
      </c>
      <c r="I17" s="7">
        <f>I16/$I$22</f>
        <v>0.39691472457627119</v>
      </c>
      <c r="J17" s="7">
        <f>J16/$J$22</f>
        <v>0.2736320732676043</v>
      </c>
      <c r="K17" s="7">
        <f>K16/$K$22</f>
        <v>0.29185252103212694</v>
      </c>
      <c r="L17" s="7">
        <f>L16/L22</f>
        <v>0.26268384994969579</v>
      </c>
    </row>
    <row r="18" spans="1:54" s="5" customFormat="1" ht="25.35" customHeight="1" x14ac:dyDescent="0.25">
      <c r="A18" s="30" t="s">
        <v>13</v>
      </c>
      <c r="B18" s="5">
        <v>682</v>
      </c>
      <c r="C18" s="5">
        <v>775</v>
      </c>
      <c r="D18" s="5">
        <v>920</v>
      </c>
      <c r="E18" s="5">
        <v>923</v>
      </c>
      <c r="F18" s="5">
        <v>529</v>
      </c>
      <c r="G18" s="5">
        <v>843</v>
      </c>
      <c r="H18" s="5">
        <v>907</v>
      </c>
      <c r="I18" s="5">
        <v>252</v>
      </c>
      <c r="J18" s="5">
        <v>286</v>
      </c>
      <c r="K18" s="5">
        <v>475</v>
      </c>
      <c r="L18" s="5">
        <v>464</v>
      </c>
    </row>
    <row r="19" spans="1:54" s="6" customFormat="1" ht="25.35" customHeight="1" x14ac:dyDescent="0.25">
      <c r="A19" s="31" t="s">
        <v>10</v>
      </c>
      <c r="B19" s="7">
        <f>B18/$B$22</f>
        <v>2.5971058644325973E-2</v>
      </c>
      <c r="C19" s="7">
        <f>C18/$C$22</f>
        <v>2.9337169247075745E-2</v>
      </c>
      <c r="D19" s="7">
        <f>D18/$D$22</f>
        <v>3.349230041137282E-2</v>
      </c>
      <c r="E19" s="7">
        <f>E18/$E$22</f>
        <v>3.887625305366018E-2</v>
      </c>
      <c r="F19" s="7">
        <f>F18/$F$22</f>
        <v>3.9744552967693463E-2</v>
      </c>
      <c r="G19" s="7">
        <f>G18/$G$22</f>
        <v>4.0257879656160456E-2</v>
      </c>
      <c r="H19" s="7">
        <f>H18/$H$22</f>
        <v>4.4375947942658645E-2</v>
      </c>
      <c r="I19" s="7">
        <f>I18/$I$22</f>
        <v>1.6684322033898306E-2</v>
      </c>
      <c r="J19" s="7">
        <f>J18/$J$22</f>
        <v>1.3363861501798982E-2</v>
      </c>
      <c r="K19" s="7">
        <f>K18/$K$22</f>
        <v>2.6819490711986901E-2</v>
      </c>
      <c r="L19" s="7">
        <f>L18/L22</f>
        <v>2.2229674699372395E-2</v>
      </c>
    </row>
    <row r="20" spans="1:54" s="5" customFormat="1" ht="25.35" customHeight="1" x14ac:dyDescent="0.25">
      <c r="A20" s="30" t="s">
        <v>14</v>
      </c>
      <c r="B20" s="5">
        <v>1945</v>
      </c>
      <c r="C20" s="5">
        <v>2146</v>
      </c>
      <c r="D20" s="5">
        <v>2280</v>
      </c>
      <c r="E20" s="5">
        <v>1923</v>
      </c>
      <c r="F20" s="5">
        <v>1119</v>
      </c>
      <c r="G20" s="5">
        <v>1833</v>
      </c>
      <c r="H20" s="5">
        <v>1516</v>
      </c>
      <c r="I20" s="5">
        <v>1024</v>
      </c>
      <c r="J20" s="5">
        <v>2058</v>
      </c>
      <c r="K20" s="5">
        <v>1244</v>
      </c>
      <c r="L20" s="5">
        <v>1300</v>
      </c>
    </row>
    <row r="21" spans="1:54" s="6" customFormat="1" ht="25.35" customHeight="1" x14ac:dyDescent="0.25">
      <c r="A21" s="32" t="s">
        <v>10</v>
      </c>
      <c r="B21" s="33">
        <f>B20/$B$22</f>
        <v>7.4067022086824072E-2</v>
      </c>
      <c r="C21" s="33">
        <f>C20/$C$22</f>
        <v>8.1235568005451037E-2</v>
      </c>
      <c r="D21" s="33">
        <f>D20/$D$22</f>
        <v>8.3002657541228292E-2</v>
      </c>
      <c r="E21" s="33">
        <f>E20/$E$22</f>
        <v>8.0995703816022238E-2</v>
      </c>
      <c r="F21" s="33">
        <f>F20/$F$22</f>
        <v>8.4072126220886556E-2</v>
      </c>
      <c r="G21" s="33">
        <f>G20/$G$22</f>
        <v>8.7535816618911175E-2</v>
      </c>
      <c r="H21" s="33">
        <f>H20/$H$22</f>
        <v>7.4171926219482362E-2</v>
      </c>
      <c r="I21" s="33">
        <f>I20/$I$22</f>
        <v>6.7796610169491525E-2</v>
      </c>
      <c r="J21" s="33">
        <f>J20/$J$22</f>
        <v>9.6163730666791278E-2</v>
      </c>
      <c r="K21" s="33">
        <f>K20/$K$22</f>
        <v>7.0238834622550955E-2</v>
      </c>
      <c r="L21" s="34">
        <f>L20/L22</f>
        <v>6.2281416183586451E-2</v>
      </c>
    </row>
    <row r="22" spans="1:54" s="5" customFormat="1" ht="25.35" customHeight="1" x14ac:dyDescent="0.25">
      <c r="A22" s="35" t="s">
        <v>15</v>
      </c>
      <c r="B22" s="5">
        <f t="shared" ref="B22:L23" si="0">B16+B14+B12+B18+B20</f>
        <v>26260</v>
      </c>
      <c r="C22" s="5">
        <f t="shared" si="0"/>
        <v>26417</v>
      </c>
      <c r="D22" s="5">
        <f t="shared" si="0"/>
        <v>27469</v>
      </c>
      <c r="E22" s="5">
        <f t="shared" si="0"/>
        <v>23742</v>
      </c>
      <c r="F22" s="5">
        <f t="shared" si="0"/>
        <v>13310</v>
      </c>
      <c r="G22" s="5">
        <f t="shared" si="0"/>
        <v>20940</v>
      </c>
      <c r="H22" s="5">
        <f t="shared" si="0"/>
        <v>20439</v>
      </c>
      <c r="I22" s="5">
        <f t="shared" si="0"/>
        <v>15104</v>
      </c>
      <c r="J22" s="5">
        <f t="shared" si="0"/>
        <v>21401</v>
      </c>
      <c r="K22" s="5">
        <f t="shared" si="0"/>
        <v>17711</v>
      </c>
      <c r="L22" s="5">
        <v>20873</v>
      </c>
    </row>
    <row r="23" spans="1:54" s="6" customFormat="1" ht="25.35" customHeight="1" x14ac:dyDescent="0.25">
      <c r="A23" s="36" t="s">
        <v>16</v>
      </c>
      <c r="B23" s="6">
        <f t="shared" si="0"/>
        <v>1</v>
      </c>
      <c r="C23" s="6">
        <f t="shared" si="0"/>
        <v>1</v>
      </c>
      <c r="D23" s="6">
        <f t="shared" si="0"/>
        <v>1</v>
      </c>
      <c r="E23" s="6">
        <f t="shared" si="0"/>
        <v>1</v>
      </c>
      <c r="F23" s="6">
        <f t="shared" si="0"/>
        <v>0.99999999999999989</v>
      </c>
      <c r="G23" s="6">
        <f t="shared" si="0"/>
        <v>1</v>
      </c>
      <c r="H23" s="6">
        <f t="shared" si="0"/>
        <v>0.99999999999999989</v>
      </c>
      <c r="I23" s="6">
        <f t="shared" si="0"/>
        <v>1</v>
      </c>
      <c r="J23" s="6">
        <f t="shared" si="0"/>
        <v>1</v>
      </c>
      <c r="K23" s="6">
        <f t="shared" si="0"/>
        <v>1</v>
      </c>
      <c r="L23" s="6">
        <f t="shared" si="0"/>
        <v>1.0000000000000002</v>
      </c>
    </row>
    <row r="24" spans="1:54" s="4" customFormat="1" ht="24.9" customHeight="1" x14ac:dyDescent="0.25">
      <c r="A24" s="21"/>
      <c r="B24" s="22"/>
      <c r="C24" s="22"/>
      <c r="D24" s="22"/>
      <c r="E24" s="22"/>
      <c r="F24" s="22"/>
      <c r="G24" s="22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</row>
    <row r="25" spans="1:54" s="11" customFormat="1" ht="24.9" customHeight="1" x14ac:dyDescent="0.3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</row>
    <row r="26" spans="1:54" s="11" customFormat="1" ht="30" customHeight="1" x14ac:dyDescent="0.3">
      <c r="A26" s="1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</row>
    <row r="27" spans="1:54" s="13" customFormat="1" ht="20.100000000000001" customHeight="1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</row>
    <row r="28" spans="1:54" s="16" customFormat="1" ht="35.1" customHeight="1" x14ac:dyDescent="0.3">
      <c r="A28" s="12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</row>
    <row r="29" spans="1:54" s="16" customFormat="1" ht="20.100000000000001" customHeight="1" x14ac:dyDescent="0.3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</row>
    <row r="30" spans="1:54" s="13" customFormat="1" ht="20.100000000000001" customHeight="1" x14ac:dyDescent="0.25">
      <c r="A30" s="18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</row>
    <row r="31" spans="1:54" s="13" customFormat="1" ht="20.100000000000001" customHeight="1" x14ac:dyDescent="0.25">
      <c r="A31" s="18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</row>
    <row r="32" spans="1:54" ht="20.100000000000001" customHeight="1" x14ac:dyDescent="0.2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</row>
    <row r="33" spans="2:54" ht="20.100000000000001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</row>
    <row r="34" spans="2:54" ht="20.100000000000001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</row>
    <row r="35" spans="2:54" ht="20.100000000000001" customHeight="1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</row>
    <row r="36" spans="2:54" ht="20.100000000000001" customHeight="1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</row>
    <row r="37" spans="2:54" ht="20.100000000000001" customHeight="1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</row>
    <row r="38" spans="2:54" ht="20.100000000000001" customHeight="1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</row>
    <row r="39" spans="2:54" ht="20.100000000000001" customHeight="1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</row>
    <row r="40" spans="2:54" ht="20.100000000000001" customHeight="1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</row>
    <row r="41" spans="2:54" ht="20.100000000000001" customHeight="1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</row>
    <row r="42" spans="2:54" ht="20.100000000000001" customHeight="1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</row>
    <row r="43" spans="2:54" ht="20.100000000000001" customHeight="1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</row>
    <row r="44" spans="2:54" ht="20.100000000000001" customHeight="1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</row>
    <row r="45" spans="2:54" ht="20.100000000000001" customHeight="1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</row>
    <row r="46" spans="2:54" ht="20.100000000000001" customHeight="1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</row>
    <row r="47" spans="2:54" ht="20.100000000000001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</row>
    <row r="48" spans="2:54" ht="20.100000000000001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</row>
    <row r="49" spans="2:54" ht="20.100000000000001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</row>
    <row r="50" spans="2:54" ht="20.100000000000001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</row>
    <row r="51" spans="2:54" ht="20.100000000000001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</row>
    <row r="52" spans="2:54" ht="20.100000000000001" customHeight="1" x14ac:dyDescent="0.2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</row>
    <row r="53" spans="2:54" ht="20.100000000000001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</row>
    <row r="54" spans="2:54" ht="20.100000000000001" customHeight="1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</row>
    <row r="55" spans="2:54" ht="20.100000000000001" customHeight="1" x14ac:dyDescent="0.25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</row>
    <row r="56" spans="2:54" ht="20.100000000000001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</row>
    <row r="57" spans="2:54" ht="20.100000000000001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</row>
    <row r="58" spans="2:54" ht="20.100000000000001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</row>
    <row r="59" spans="2:54" ht="20.100000000000001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</row>
    <row r="60" spans="2:54" ht="20.100000000000001" customHeight="1" x14ac:dyDescent="0.2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</row>
    <row r="61" spans="2:54" ht="20.100000000000001" customHeight="1" x14ac:dyDescent="0.2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</row>
    <row r="62" spans="2:54" ht="20.100000000000001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</row>
    <row r="63" spans="2:54" ht="20.100000000000001" customHeight="1" x14ac:dyDescent="0.25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</row>
    <row r="64" spans="2:54" ht="20.100000000000001" customHeight="1" x14ac:dyDescent="0.2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</row>
    <row r="65" spans="2:54" ht="20.100000000000001" customHeight="1" x14ac:dyDescent="0.2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</row>
    <row r="66" spans="2:54" ht="20.100000000000001" customHeight="1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</row>
    <row r="67" spans="2:54" ht="20.100000000000001" customHeight="1" x14ac:dyDescent="0.2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</row>
    <row r="68" spans="2:54" ht="20.100000000000001" customHeight="1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</row>
    <row r="69" spans="2:54" ht="20.100000000000001" customHeight="1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</row>
    <row r="70" spans="2:54" ht="20.100000000000001" customHeight="1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</row>
    <row r="71" spans="2:54" ht="20.100000000000001" customHeight="1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</row>
    <row r="72" spans="2:54" ht="20.100000000000001" customHeight="1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</row>
    <row r="73" spans="2:54" ht="20.100000000000001" customHeight="1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</row>
    <row r="74" spans="2:54" ht="20.100000000000001" customHeight="1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</row>
    <row r="75" spans="2:54" ht="20.100000000000001" customHeight="1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</row>
    <row r="76" spans="2:54" ht="20.100000000000001" customHeight="1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</row>
    <row r="77" spans="2:54" ht="20.100000000000001" customHeight="1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</row>
    <row r="78" spans="2:54" ht="20.100000000000001" customHeight="1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</row>
    <row r="79" spans="2:54" ht="20.100000000000001" customHeight="1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</row>
    <row r="80" spans="2:54" ht="20.100000000000001" customHeight="1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</row>
    <row r="81" spans="2:54" ht="20.100000000000001" customHeight="1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</row>
    <row r="82" spans="2:54" ht="20.100000000000001" customHeight="1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</row>
    <row r="83" spans="2:54" ht="20.100000000000001" customHeight="1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</row>
    <row r="84" spans="2:54" ht="20.100000000000001" customHeight="1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</row>
    <row r="85" spans="2:54" ht="20.100000000000001" customHeight="1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</row>
    <row r="86" spans="2:54" ht="20.100000000000001" customHeight="1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</row>
    <row r="87" spans="2:54" ht="20.100000000000001" customHeight="1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</row>
    <row r="88" spans="2:54" ht="20.100000000000001" customHeight="1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</row>
    <row r="89" spans="2:54" ht="20.100000000000001" customHeight="1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</row>
    <row r="90" spans="2:54" ht="20.100000000000001" customHeight="1" x14ac:dyDescent="0.25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</row>
    <row r="91" spans="2:54" ht="20.100000000000001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</row>
    <row r="92" spans="2:54" ht="20.100000000000001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</row>
    <row r="93" spans="2:54" ht="20.100000000000001" customHeight="1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</row>
    <row r="94" spans="2:54" ht="20.100000000000001" customHeight="1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</row>
    <row r="95" spans="2:54" ht="20.100000000000001" customHeight="1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</row>
    <row r="96" spans="2:54" ht="20.100000000000001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</row>
    <row r="97" spans="2:54" ht="20.100000000000001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</row>
    <row r="98" spans="2:54" ht="20.100000000000001" customHeight="1" x14ac:dyDescent="0.25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</row>
    <row r="99" spans="2:54" ht="20.100000000000001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</row>
    <row r="100" spans="2:54" ht="20.100000000000001" customHeight="1" x14ac:dyDescent="0.25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</row>
    <row r="101" spans="2:54" ht="20.100000000000001" customHeight="1" x14ac:dyDescent="0.25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</row>
    <row r="102" spans="2:54" ht="20.100000000000001" customHeight="1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</row>
    <row r="103" spans="2:54" ht="20.100000000000001" customHeight="1" x14ac:dyDescent="0.25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</row>
    <row r="104" spans="2:54" ht="20.100000000000001" customHeight="1" x14ac:dyDescent="0.25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</row>
    <row r="105" spans="2:54" ht="20.100000000000001" customHeight="1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</row>
    <row r="106" spans="2:54" ht="20.100000000000001" customHeight="1" x14ac:dyDescent="0.25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</row>
    <row r="107" spans="2:54" ht="20.100000000000001" customHeight="1" x14ac:dyDescent="0.25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</row>
    <row r="108" spans="2:54" ht="20.100000000000001" customHeight="1" x14ac:dyDescent="0.25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</row>
    <row r="109" spans="2:54" ht="20.100000000000001" customHeight="1" x14ac:dyDescent="0.25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</row>
    <row r="110" spans="2:54" ht="20.100000000000001" customHeight="1" x14ac:dyDescent="0.25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</row>
    <row r="111" spans="2:54" ht="20.100000000000001" customHeight="1" x14ac:dyDescent="0.25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</row>
    <row r="112" spans="2:54" ht="20.100000000000001" customHeight="1" x14ac:dyDescent="0.25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</row>
    <row r="113" spans="2:54" ht="20.100000000000001" customHeight="1" x14ac:dyDescent="0.25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</row>
    <row r="114" spans="2:54" ht="20.100000000000001" customHeight="1" x14ac:dyDescent="0.25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</row>
    <row r="115" spans="2:54" ht="20.100000000000001" customHeight="1" x14ac:dyDescent="0.25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</row>
    <row r="116" spans="2:54" ht="20.100000000000001" customHeight="1" x14ac:dyDescent="0.25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</row>
    <row r="117" spans="2:54" ht="20.100000000000001" customHeight="1" x14ac:dyDescent="0.25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</row>
    <row r="118" spans="2:54" ht="20.100000000000001" customHeight="1" x14ac:dyDescent="0.25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</row>
    <row r="119" spans="2:54" ht="20.100000000000001" customHeight="1" x14ac:dyDescent="0.25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</row>
    <row r="120" spans="2:54" ht="20.100000000000001" customHeight="1" x14ac:dyDescent="0.25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</row>
    <row r="121" spans="2:54" ht="20.100000000000001" customHeight="1" x14ac:dyDescent="0.25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</row>
    <row r="122" spans="2:54" ht="20.100000000000001" customHeight="1" x14ac:dyDescent="0.25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</row>
    <row r="123" spans="2:54" ht="20.100000000000001" customHeight="1" x14ac:dyDescent="0.25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</row>
    <row r="124" spans="2:54" ht="20.100000000000001" customHeight="1" x14ac:dyDescent="0.25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</row>
    <row r="125" spans="2:54" ht="20.100000000000001" customHeight="1" x14ac:dyDescent="0.25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</row>
    <row r="126" spans="2:54" ht="20.100000000000001" customHeight="1" x14ac:dyDescent="0.25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</row>
    <row r="127" spans="2:54" ht="20.100000000000001" customHeight="1" x14ac:dyDescent="0.25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</row>
    <row r="128" spans="2:54" ht="20.100000000000001" customHeight="1" x14ac:dyDescent="0.25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</row>
    <row r="129" spans="2:54" ht="20.100000000000001" customHeight="1" x14ac:dyDescent="0.25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</row>
    <row r="130" spans="2:54" ht="20.100000000000001" customHeight="1" x14ac:dyDescent="0.25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</row>
    <row r="131" spans="2:54" ht="20.100000000000001" customHeight="1" x14ac:dyDescent="0.25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</row>
    <row r="132" spans="2:54" ht="20.100000000000001" customHeight="1" x14ac:dyDescent="0.25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</row>
    <row r="133" spans="2:54" ht="20.100000000000001" customHeight="1" x14ac:dyDescent="0.25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</row>
    <row r="134" spans="2:54" ht="20.100000000000001" customHeight="1" x14ac:dyDescent="0.25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</row>
    <row r="135" spans="2:54" ht="20.100000000000001" customHeight="1" x14ac:dyDescent="0.25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</row>
    <row r="136" spans="2:54" ht="20.100000000000001" customHeight="1" x14ac:dyDescent="0.2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</row>
    <row r="137" spans="2:54" ht="20.100000000000001" customHeight="1" x14ac:dyDescent="0.25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</row>
    <row r="138" spans="2:54" ht="20.100000000000001" customHeight="1" x14ac:dyDescent="0.2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</row>
    <row r="139" spans="2:54" ht="20.100000000000001" customHeight="1" x14ac:dyDescent="0.2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</row>
    <row r="140" spans="2:54" ht="20.100000000000001" customHeight="1" x14ac:dyDescent="0.2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</row>
    <row r="141" spans="2:54" ht="20.100000000000001" customHeight="1" x14ac:dyDescent="0.2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</row>
    <row r="142" spans="2:54" ht="20.100000000000001" customHeight="1" x14ac:dyDescent="0.25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</row>
    <row r="143" spans="2:54" ht="20.100000000000001" customHeight="1" x14ac:dyDescent="0.25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</row>
    <row r="144" spans="2:54" ht="20.100000000000001" customHeight="1" x14ac:dyDescent="0.25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</row>
    <row r="145" spans="2:54" ht="20.100000000000001" customHeight="1" x14ac:dyDescent="0.25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</row>
    <row r="146" spans="2:54" ht="20.100000000000001" customHeight="1" x14ac:dyDescent="0.2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</row>
    <row r="147" spans="2:54" ht="20.100000000000001" customHeight="1" x14ac:dyDescent="0.25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</row>
    <row r="148" spans="2:54" ht="20.100000000000001" customHeight="1" x14ac:dyDescent="0.25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</row>
    <row r="149" spans="2:54" ht="20.100000000000001" customHeight="1" x14ac:dyDescent="0.25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</row>
    <row r="150" spans="2:54" ht="20.100000000000001" customHeight="1" x14ac:dyDescent="0.25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</row>
    <row r="151" spans="2:54" ht="20.100000000000001" customHeight="1" x14ac:dyDescent="0.25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</row>
    <row r="152" spans="2:54" ht="20.100000000000001" customHeight="1" x14ac:dyDescent="0.25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</row>
    <row r="153" spans="2:54" ht="20.100000000000001" customHeight="1" x14ac:dyDescent="0.25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</row>
    <row r="154" spans="2:54" ht="20.100000000000001" customHeight="1" x14ac:dyDescent="0.25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</row>
    <row r="155" spans="2:54" ht="20.100000000000001" customHeight="1" x14ac:dyDescent="0.25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</row>
    <row r="156" spans="2:54" ht="20.100000000000001" customHeight="1" x14ac:dyDescent="0.25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</row>
    <row r="157" spans="2:54" ht="20.100000000000001" customHeight="1" x14ac:dyDescent="0.25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</row>
    <row r="158" spans="2:54" ht="20.100000000000001" customHeight="1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</row>
    <row r="159" spans="2:54" ht="20.100000000000001" customHeight="1" x14ac:dyDescent="0.25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</row>
    <row r="160" spans="2:54" ht="20.100000000000001" customHeight="1" x14ac:dyDescent="0.25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</row>
    <row r="161" spans="2:54" ht="20.100000000000001" customHeight="1" x14ac:dyDescent="0.25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</row>
    <row r="162" spans="2:54" ht="20.100000000000001" customHeight="1" x14ac:dyDescent="0.25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</row>
    <row r="163" spans="2:54" ht="20.100000000000001" customHeight="1" x14ac:dyDescent="0.25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</row>
    <row r="164" spans="2:54" ht="20.100000000000001" customHeight="1" x14ac:dyDescent="0.25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</row>
    <row r="165" spans="2:54" x14ac:dyDescent="0.25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</row>
    <row r="166" spans="2:54" x14ac:dyDescent="0.25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</row>
    <row r="167" spans="2:54" x14ac:dyDescent="0.25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</row>
    <row r="168" spans="2:54" x14ac:dyDescent="0.25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</row>
    <row r="169" spans="2:54" x14ac:dyDescent="0.25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</row>
    <row r="170" spans="2:54" x14ac:dyDescent="0.25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</row>
    <row r="171" spans="2:54" x14ac:dyDescent="0.25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</row>
    <row r="172" spans="2:54" x14ac:dyDescent="0.25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</row>
    <row r="173" spans="2:54" x14ac:dyDescent="0.25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</row>
    <row r="174" spans="2:54" x14ac:dyDescent="0.25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</row>
    <row r="175" spans="2:54" x14ac:dyDescent="0.25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</row>
    <row r="176" spans="2:54" x14ac:dyDescent="0.25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</row>
    <row r="177" spans="2:54" x14ac:dyDescent="0.25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</row>
    <row r="178" spans="2:54" x14ac:dyDescent="0.25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</row>
    <row r="179" spans="2:54" x14ac:dyDescent="0.25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954788CDF3140A64865E80C8809F7" ma:contentTypeVersion="7" ma:contentTypeDescription="Een nieuw document maken." ma:contentTypeScope="" ma:versionID="4db215dbeaf184b4c7521d3d454a4034">
  <xsd:schema xmlns:xsd="http://www.w3.org/2001/XMLSchema" xmlns:xs="http://www.w3.org/2001/XMLSchema" xmlns:p="http://schemas.microsoft.com/office/2006/metadata/properties" xmlns:ns2="8a2efa28-911c-45ce-bd13-caa5b39d01e4" xmlns:ns3="cce0de22-5d39-4c6d-b925-693eba81b8ac" targetNamespace="http://schemas.microsoft.com/office/2006/metadata/properties" ma:root="true" ma:fieldsID="ed9d1fc57a1847b9e45b518a3487b379" ns2:_="" ns3:_="">
    <xsd:import namespace="8a2efa28-911c-45ce-bd13-caa5b39d01e4"/>
    <xsd:import namespace="cce0de22-5d39-4c6d-b925-693eba81b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or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fa28-911c-45ce-bd13-caa5b39d0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oort" ma:index="10" nillable="true" ma:displayName="Soort" ma:default="Werkdocument" ma:format="Dropdown" ma:internalName="Soort">
      <xsd:simpleType>
        <xsd:restriction base="dms:Choice">
          <xsd:enumeration value="Werkdocument"/>
          <xsd:enumeration value="Finale versie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de22-5d39-4c6d-b925-693eba81b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 xmlns="8a2efa28-911c-45ce-bd13-caa5b39d01e4">Werkdocument</Soort>
  </documentManagement>
</p:properties>
</file>

<file path=customXml/itemProps1.xml><?xml version="1.0" encoding="utf-8"?>
<ds:datastoreItem xmlns:ds="http://schemas.openxmlformats.org/officeDocument/2006/customXml" ds:itemID="{A170D626-B065-44B1-966A-D0FED62A4F2E}"/>
</file>

<file path=customXml/itemProps2.xml><?xml version="1.0" encoding="utf-8"?>
<ds:datastoreItem xmlns:ds="http://schemas.openxmlformats.org/officeDocument/2006/customXml" ds:itemID="{28477CB3-0CAD-41E6-8F6B-959CDDE8E5B5}"/>
</file>

<file path=customXml/itemProps3.xml><?xml version="1.0" encoding="utf-8"?>
<ds:datastoreItem xmlns:ds="http://schemas.openxmlformats.org/officeDocument/2006/customXml" ds:itemID="{F3DE47F4-E000-454B-A1C9-58A2E4A49BC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Tableau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2024-02-14T11:10:41Z</dcterms:created>
  <dcterms:modified xsi:type="dcterms:W3CDTF">2024-02-14T11:10:44Z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0x010100D76954788CDF3140A64865E80C8809F7</vt:lpwstr>
  </property>
</Properties>
</file>