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A2C6A076-BBCA-4593-8741-8F703DF32F6C}" xr6:coauthVersionLast="44" xr6:coauthVersionMax="44" xr10:uidLastSave="{00000000-0000-0000-0000-000000000000}"/>
  <bookViews>
    <workbookView xWindow="20370" yWindow="-120" windowWidth="29040" windowHeight="15840" activeTab="1" xr2:uid="{00000000-000D-0000-FFFF-FFFF00000000}"/>
  </bookViews>
  <sheets>
    <sheet name="II-C-19 (1970-2000)" sheetId="39" r:id="rId1"/>
    <sheet name="II-C-19 (1999-2014)" sheetId="40" r:id="rId2"/>
  </sheets>
  <definedNames>
    <definedName name="_xlnm.Print_Area" localSheetId="0">'II-C-19 (1970-2000)'!$A$2:$D$39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'II-C-19 (1970-2000)'!#REF!</definedName>
    <definedName name="Z_0E955206_716B_452B_855D_D21006127D1F_.wvu.PrintArea" localSheetId="0" hidden="1">'II-C-19 (1970-2000)'!$A$10:$E$39</definedName>
    <definedName name="Z_0E955206_716B_452B_855D_D21006127D1F_.wvu.Rows" localSheetId="0" hidden="1">'II-C-19 (1970-2000)'!#REF!,'II-C-19 (1970-2000)'!$10:$10,'II-C-19 (1970-2000)'!#REF!,'II-C-19 (1970-2000)'!#REF!,'II-C-19 (1970-2000)'!$34:$34</definedName>
    <definedName name="Z_22889097_3647_488C_AEF9_A81B3E37321E_.wvu.Cols" localSheetId="0" hidden="1">'II-C-19 (1970-2000)'!$A:$A</definedName>
    <definedName name="Z_22889097_3647_488C_AEF9_A81B3E37321E_.wvu.Cols" localSheetId="1" hidden="1">'II-C-19 (1999-2014)'!$A:$A</definedName>
    <definedName name="Z_22889097_3647_488C_AEF9_A81B3E37321E_.wvu.PrintArea" localSheetId="0" hidden="1">'II-C-19 (1970-2000)'!$A$2:$D$39</definedName>
    <definedName name="Z_22889097_3647_488C_AEF9_A81B3E37321E_.wvu.Rows" localSheetId="0" hidden="1">'II-C-19 (1970-2000)'!#REF!</definedName>
    <definedName name="Z_38E1BB7F_6B2C_47FA_B8EF_48692DCFF448_.wvu.PrintArea" localSheetId="0" hidden="1">'II-C-19 (1970-2000)'!$A$10:$E$42</definedName>
    <definedName name="Z_509236D2_234F_4D94_B898_730043398560_.wvu.Cols" localSheetId="0" hidden="1">'II-C-19 (1970-2000)'!#REF!</definedName>
    <definedName name="Z_509236D2_234F_4D94_B898_730043398560_.wvu.Rows" localSheetId="0" hidden="1">'II-C-19 (1970-2000)'!#REF!</definedName>
    <definedName name="Z_55E504A0_A194_4D30_979F_2A59828375F0_.wvu.Cols" localSheetId="0" hidden="1">'II-C-19 (1970-2000)'!$A:$A,'II-C-19 (1970-2000)'!#REF!</definedName>
    <definedName name="Z_55E504A0_A194_4D30_979F_2A59828375F0_.wvu.PrintArea" localSheetId="0" hidden="1">'II-C-19 (1970-2000)'!$B$2:$C$39</definedName>
    <definedName name="Z_55E504A0_A194_4D30_979F_2A59828375F0_.wvu.Rows" localSheetId="0" hidden="1">'II-C-19 (1970-2000)'!#REF!</definedName>
    <definedName name="Z_7729C087_579D_4488_8235_730A8C5A89E1_.wvu.Cols" localSheetId="0" hidden="1">'II-C-19 (1970-2000)'!#REF!</definedName>
    <definedName name="Z_7729C087_579D_4488_8235_730A8C5A89E1_.wvu.PrintArea" localSheetId="0" hidden="1">'II-C-19 (1970-2000)'!$A$10:$E$40</definedName>
    <definedName name="Z_7729C087_579D_4488_8235_730A8C5A89E1_.wvu.Rows" localSheetId="0" hidden="1">'II-C-19 (1970-2000)'!#REF!</definedName>
    <definedName name="Z_8BE90383_D74B_4FE7_A1AC_2D96D21C4696_.wvu.Cols" localSheetId="0" hidden="1">'II-C-19 (1970-2000)'!$A:$A,'II-C-19 (1970-2000)'!#REF!</definedName>
    <definedName name="Z_8BE90383_D74B_4FE7_A1AC_2D96D21C4696_.wvu.PrintArea" localSheetId="0" hidden="1">'II-C-19 (1970-2000)'!$A$10:$E$39</definedName>
    <definedName name="Z_8BE90383_D74B_4FE7_A1AC_2D96D21C4696_.wvu.Rows" localSheetId="0" hidden="1">'II-C-19 (1970-2000)'!#REF!,'II-C-19 (1970-2000)'!#REF!,'II-C-19 (1970-2000)'!#REF!,'II-C-19 (1970-2000)'!#REF!,'II-C-19 (1970-2000)'!#REF!,'II-C-19 (1970-2000)'!#REF!</definedName>
    <definedName name="Z_99C9E3E5_F007_46DF_8740_08113C065C51_.wvu.Cols" localSheetId="0" hidden="1">'II-C-19 (1970-2000)'!#REF!</definedName>
    <definedName name="Z_99C9E3E5_F007_46DF_8740_08113C065C51_.wvu.PrintArea" localSheetId="0" hidden="1">'II-C-19 (1970-2000)'!$A$10:$E$39</definedName>
    <definedName name="Z_99C9E3E5_F007_46DF_8740_08113C065C51_.wvu.Rows" localSheetId="0" hidden="1">'II-C-19 (1970-2000)'!#REF!,'II-C-19 (1970-2000)'!$10:$10,'II-C-19 (1970-2000)'!#REF!,'II-C-19 (1970-2000)'!#REF!,'II-C-19 (1970-2000)'!$34:$34</definedName>
    <definedName name="Z_CA7C2C2C_E5EA_4A5E_9700_A7E8D1C87485_.wvu.PrintArea" localSheetId="0" hidden="1">'II-C-19 (1970-2000)'!$B$10:$D$39</definedName>
    <definedName name="Z_D9CC8C55_E3F7_4B53_993D_3030D1A4DB08_.wvu.Cols" localSheetId="0" hidden="1">'II-C-19 (1970-2000)'!#REF!</definedName>
    <definedName name="Z_D9CC8C55_E3F7_4B53_993D_3030D1A4DB08_.wvu.PrintArea" localSheetId="0" hidden="1">'II-C-19 (1970-2000)'!$A$10:$E$40</definedName>
    <definedName name="Z_D9CC8C55_E3F7_4B53_993D_3030D1A4DB08_.wvu.Rows" localSheetId="0" hidden="1">'II-C-19 (1970-2000)'!#REF!</definedName>
    <definedName name="Z_EA32B9B6_785F_432E_AFA7_108FC6F7EDE0_.wvu.Cols" localSheetId="0" hidden="1">'II-C-19 (1970-2000)'!#REF!</definedName>
    <definedName name="Z_EA32B9B6_785F_432E_AFA7_108FC6F7EDE0_.wvu.Cols" localSheetId="1" hidden="1">'II-C-19 (1999-2014)'!#REF!</definedName>
    <definedName name="Z_EA32B9B6_785F_432E_AFA7_108FC6F7EDE0_.wvu.PrintArea" localSheetId="0" hidden="1">'II-C-19 (1970-2000)'!$A$2:$D$39</definedName>
    <definedName name="Z_EA32B9B6_785F_432E_AFA7_108FC6F7EDE0_.wvu.Rows" localSheetId="0" hidden="1">'II-C-19 (1970-2000)'!#REF!</definedName>
    <definedName name="Z_F16144FC_04A6_48BC_B28E_2B30DEF3F66E_.wvu.Cols" localSheetId="0" hidden="1">'II-C-19 (1970-2000)'!#REF!</definedName>
    <definedName name="Z_F16144FC_04A6_48BC_B28E_2B30DEF3F66E_.wvu.PrintArea" localSheetId="0" hidden="1">'II-C-19 (1970-2000)'!$A$2:$D$39</definedName>
    <definedName name="Z_F16144FC_04A6_48BC_B28E_2B30DEF3F66E_.wvu.Rows" localSheetId="0" hidden="1">'II-C-19 (1970-2000)'!#REF!</definedName>
    <definedName name="Z_FE2317E1_3300_488D_A0D1_F3637A11C263_.wvu.Cols" localSheetId="0" hidden="1">'II-C-19 (1970-2000)'!$A:$A,'II-C-19 (1970-2000)'!#REF!</definedName>
    <definedName name="Z_FE2317E1_3300_488D_A0D1_F3637A11C263_.wvu.PrintArea" localSheetId="0" hidden="1">'II-C-19 (1970-2000)'!$A$10:$E$39</definedName>
    <definedName name="Z_FE2317E1_3300_488D_A0D1_F3637A11C263_.wvu.Rows" localSheetId="0" hidden="1">'II-C-19 (1970-2000)'!#REF!,'II-C-19 (1970-2000)'!#REF!,'II-C-19 (1970-2000)'!#REF!,'II-C-19 (1970-2000)'!#REF!,'II-C-19 (1970-2000)'!#REF!,'II-C-19 (1970-2000)'!#REF!</definedName>
  </definedNames>
  <calcPr calcId="191029"/>
  <customWorkbookViews>
    <customWorkbookView name="NL" guid="{EA32B9B6-785F-432E-AFA7-108FC6F7EDE0}" maximized="1" xWindow="1912" yWindow="-8" windowWidth="1936" windowHeight="1056" activeSheetId="40"/>
    <customWorkbookView name="FR" guid="{22889097-3647-488C-AEF9-A81B3E37321E}" maximized="1" xWindow="1912" yWindow="-8" windowWidth="1936" windowHeight="1056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" i="40" l="1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AF11" i="39" l="1"/>
  <c r="AF22" i="39" s="1"/>
  <c r="AE11" i="39"/>
  <c r="AE22" i="39" s="1"/>
  <c r="AD11" i="39"/>
  <c r="AD22" i="39" s="1"/>
  <c r="AC11" i="39"/>
  <c r="AC22" i="39" s="1"/>
  <c r="AB11" i="39"/>
  <c r="AB22" i="39" s="1"/>
  <c r="AA11" i="39"/>
  <c r="AA22" i="39" s="1"/>
  <c r="Z11" i="39"/>
  <c r="Z22" i="39" s="1"/>
  <c r="Y11" i="39"/>
  <c r="Y22" i="39" s="1"/>
  <c r="X11" i="39"/>
  <c r="X22" i="39" s="1"/>
  <c r="W11" i="39"/>
  <c r="W22" i="39" s="1"/>
  <c r="V11" i="39"/>
  <c r="V22" i="39" s="1"/>
  <c r="U11" i="39"/>
  <c r="U22" i="39" s="1"/>
  <c r="T11" i="39"/>
  <c r="T22" i="39" s="1"/>
  <c r="S11" i="39"/>
  <c r="S22" i="39" s="1"/>
  <c r="R11" i="39"/>
  <c r="R22" i="39" s="1"/>
  <c r="Q11" i="39"/>
  <c r="Q22" i="39" s="1"/>
  <c r="P11" i="39"/>
  <c r="P22" i="39" s="1"/>
  <c r="O11" i="39"/>
  <c r="O22" i="39" s="1"/>
  <c r="N11" i="39"/>
  <c r="N22" i="39" s="1"/>
  <c r="M11" i="39"/>
  <c r="M22" i="39" s="1"/>
  <c r="L11" i="39"/>
  <c r="L22" i="39" s="1"/>
  <c r="K11" i="39"/>
  <c r="K22" i="39" s="1"/>
  <c r="J11" i="39"/>
  <c r="J22" i="39" s="1"/>
  <c r="I11" i="39"/>
  <c r="I22" i="39" s="1"/>
  <c r="H11" i="39"/>
  <c r="H22" i="39" s="1"/>
  <c r="G11" i="39"/>
  <c r="G22" i="39" s="1"/>
  <c r="F11" i="39"/>
  <c r="F22" i="39" s="1"/>
  <c r="E11" i="39"/>
  <c r="E22" i="39" s="1"/>
  <c r="D11" i="39"/>
  <c r="D22" i="39" s="1"/>
  <c r="C11" i="39"/>
  <c r="C22" i="39" s="1"/>
  <c r="B11" i="39"/>
  <c r="B22" i="39" s="1"/>
</calcChain>
</file>

<file path=xl/sharedStrings.xml><?xml version="1.0" encoding="utf-8"?>
<sst xmlns="http://schemas.openxmlformats.org/spreadsheetml/2006/main" count="121" uniqueCount="66">
  <si>
    <t xml:space="preserve">Perimeter: Sociale zekerheid </t>
  </si>
  <si>
    <t>Totaal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</si>
  <si>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</si>
  <si>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</si>
  <si>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</si>
  <si>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</si>
  <si>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</si>
  <si>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</si>
  <si>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</si>
  <si>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</si>
  <si>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</si>
  <si>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</si>
  <si>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</si>
  <si>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</si>
  <si>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</si>
  <si>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</si>
  <si>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</si>
  <si>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</si>
  <si>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</si>
  <si>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</si>
  <si>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</si>
  <si>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</si>
  <si>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</si>
  <si>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</si>
  <si>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</si>
  <si>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</si>
  <si>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</si>
  <si>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</si>
  <si>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</si>
  <si>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</si>
  <si>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</si>
  <si>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</si>
  <si>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</si>
  <si>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-</t>
  </si>
  <si>
    <t>Kinderbijslag</t>
  </si>
  <si>
    <t>Kraamgeld</t>
  </si>
  <si>
    <t>Adoptiepremie</t>
  </si>
  <si>
    <t>_</t>
  </si>
  <si>
    <t>Periode: 1970-2000</t>
  </si>
  <si>
    <t xml:space="preserve">- </t>
  </si>
  <si>
    <t xml:space="preserve">Periode: 1999-2014 </t>
  </si>
  <si>
    <t xml:space="preserve">Nationale verdeling </t>
  </si>
  <si>
    <t xml:space="preserve">Speciale categoriën </t>
  </si>
  <si>
    <t xml:space="preserve">Tijdelijke leerkrachten </t>
  </si>
  <si>
    <t xml:space="preserve">Totaal </t>
  </si>
  <si>
    <t>Bron: RKW, FOD Sociale Zekerheid</t>
  </si>
  <si>
    <t xml:space="preserve">Bron: Famifed (ex-RKW), FOD Sociale Zekerheid </t>
  </si>
  <si>
    <t>Gewone kinderbijslag</t>
  </si>
  <si>
    <t>Verhoogde kinderbijslag voor wezen</t>
  </si>
  <si>
    <t>Verhoogde kinderbijslag voor kinderen van
   werklozen en gepensioneerden (art. 42bis)</t>
  </si>
  <si>
    <t>Supplement voor gehandicapten</t>
  </si>
  <si>
    <t>Bijzondere kinderbijslag</t>
  </si>
  <si>
    <t>Gezinsvakantiebijslag</t>
  </si>
  <si>
    <t>Verhoogde kinderbijslag voor kinderen van invaliden</t>
  </si>
  <si>
    <t>Achterstallen gezinsvakantie- en bijzondere bijslag</t>
  </si>
  <si>
    <t>Perimeter: Sociale zekerheid</t>
  </si>
  <si>
    <t>Titel: Uitgaven Gezinsbijslag (economisch concept)</t>
  </si>
  <si>
    <t>Titel: Uitgaven gezinsbijslag (budgettair concept)</t>
  </si>
  <si>
    <r>
      <rPr>
        <b/>
        <sz val="11"/>
        <color rgb="FF333399"/>
        <rFont val="Century Gothic"/>
        <family val="2"/>
      </rPr>
      <t>NB:</t>
    </r>
    <r>
      <rPr>
        <sz val="11"/>
        <color rgb="FF333399"/>
        <rFont val="Century Gothic"/>
        <family val="2"/>
      </rPr>
      <t xml:space="preserve"> Vanaf 1999 is de voorstelling van deze statistiek gewijzigd. Dit impliceert een overgang van een economisch naar een budgettair concept, alsook wijzigingen in de categorieën op dit tabblad.</t>
    </r>
  </si>
  <si>
    <t xml:space="preserve">Stelsel: Werknemers </t>
  </si>
  <si>
    <t>Tak: Gezinsbijslagen</t>
  </si>
  <si>
    <t xml:space="preserve">Update: Oktober 2018 </t>
  </si>
  <si>
    <t>Eenheden: Duizend EUR</t>
  </si>
  <si>
    <t xml:space="preserve">Tak: Gezinsbijslagen </t>
  </si>
  <si>
    <t xml:space="preserve">Eenheden: Duizend EUR </t>
  </si>
  <si>
    <t>Sinds 1 juli 2014 werd de kinderbijslag geregionaliseerd. Hierdoor zijn er geen uitgaven meer beschikbaar vanaf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</si>
</sst>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#,##0.00_)"/>
    <numFmt numFmtId="166" formatCode="#,##0.0"/>
  </numFmts>
  <fonts count="23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Century Gothic"/>
      <family val="2"/>
    </font>
    <font>
      <b/>
      <sz val="12"/>
      <color rgb="FF333399"/>
      <name val="Century Gothic"/>
      <family val="2"/>
    </font>
    <font>
      <sz val="14"/>
      <name val="Century Gothic"/>
      <family val="2"/>
    </font>
    <font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 style="thin">
        <color rgb="FF333399"/>
      </left>
      <right/>
      <top/>
      <bottom style="medium">
        <color rgb="FF333399"/>
      </bottom>
      <diagonal/>
    </border>
    <border>
      <left style="thin">
        <color rgb="FF333399"/>
      </left>
      <right/>
      <top/>
      <bottom/>
      <diagonal/>
    </border>
    <border>
      <left style="thin">
        <color rgb="FF333399"/>
      </left>
      <right/>
      <top style="medium">
        <color rgb="FF333399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333399"/>
      </right>
      <top/>
      <bottom/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/>
      <right style="medium">
        <color rgb="FF333399"/>
      </right>
      <top style="medium">
        <color rgb="FF333399"/>
      </top>
      <bottom/>
      <diagonal/>
    </border>
    <border>
      <left style="medium">
        <color rgb="FF333399"/>
      </left>
      <right/>
      <top/>
      <bottom/>
      <diagonal/>
    </border>
    <border>
      <left style="medium">
        <color rgb="FF333399"/>
      </left>
      <right/>
      <top style="medium">
        <color rgb="FF333399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93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164" fontId="12" fillId="7" borderId="0" xfId="0" applyNumberFormat="1" applyFont="1" applyFill="1" applyBorder="1" applyAlignment="1"/>
    <xf numFmtId="164" fontId="12" fillId="7" borderId="0" xfId="0" applyNumberFormat="1" applyFont="1" applyFill="1" applyAlignment="1"/>
    <xf numFmtId="0" fontId="13" fillId="7" borderId="0" xfId="0" quotePrefix="1" applyFont="1" applyFill="1" applyBorder="1" applyAlignment="1">
      <alignment horizontal="left" vertical="top" wrapText="1" indent="1"/>
    </xf>
    <xf numFmtId="0" fontId="13" fillId="7" borderId="0" xfId="0" applyFont="1" applyFill="1" applyAlignment="1"/>
    <xf numFmtId="0" fontId="13" fillId="7" borderId="0" xfId="0" applyFont="1" applyFill="1" applyAlignment="1">
      <alignment vertical="center"/>
    </xf>
    <xf numFmtId="0" fontId="13" fillId="7" borderId="0" xfId="0" applyFont="1" applyFill="1" applyBorder="1" applyAlignment="1">
      <alignment vertical="center"/>
    </xf>
    <xf numFmtId="164" fontId="13" fillId="7" borderId="0" xfId="0" applyNumberFormat="1" applyFont="1" applyFill="1" applyBorder="1" applyAlignment="1"/>
    <xf numFmtId="0" fontId="11" fillId="7" borderId="0" xfId="0" applyFont="1" applyFill="1" applyAlignment="1">
      <alignment vertical="center"/>
    </xf>
    <xf numFmtId="164" fontId="10" fillId="7" borderId="0" xfId="0" applyNumberFormat="1" applyFont="1" applyFill="1" applyBorder="1"/>
    <xf numFmtId="0" fontId="13" fillId="7" borderId="0" xfId="0" applyFont="1" applyFill="1" applyBorder="1" applyAlignment="1">
      <alignment horizontal="left" vertical="center" indent="1"/>
    </xf>
    <xf numFmtId="164" fontId="11" fillId="7" borderId="0" xfId="0" applyNumberFormat="1" applyFont="1" applyFill="1" applyBorder="1" applyAlignment="1"/>
    <xf numFmtId="164" fontId="11" fillId="7" borderId="0" xfId="0" applyNumberFormat="1" applyFont="1" applyFill="1" applyAlignment="1"/>
    <xf numFmtId="0" fontId="13" fillId="7" borderId="0" xfId="0" applyFont="1" applyFill="1"/>
    <xf numFmtId="0" fontId="11" fillId="7" borderId="0" xfId="0" applyFont="1" applyFill="1" applyAlignment="1"/>
    <xf numFmtId="164" fontId="11" fillId="7" borderId="0" xfId="0" applyNumberFormat="1" applyFont="1" applyFill="1" applyBorder="1" applyAlignment="1">
      <alignment vertical="center"/>
    </xf>
    <xf numFmtId="0" fontId="13" fillId="7" borderId="0" xfId="0" quotePrefix="1" applyFont="1" applyFill="1" applyBorder="1" applyAlignment="1">
      <alignment horizontal="left" indent="2"/>
    </xf>
    <xf numFmtId="164" fontId="13" fillId="7" borderId="0" xfId="0" applyNumberFormat="1" applyFont="1" applyFill="1" applyBorder="1"/>
    <xf numFmtId="0" fontId="11" fillId="7" borderId="0" xfId="0" quotePrefix="1" applyFont="1" applyFill="1" applyBorder="1" applyAlignment="1">
      <alignment horizontal="left" indent="1"/>
    </xf>
    <xf numFmtId="0" fontId="13" fillId="7" borderId="0" xfId="0" applyFont="1" applyFill="1" applyBorder="1"/>
    <xf numFmtId="0" fontId="11" fillId="8" borderId="0" xfId="0" applyFont="1" applyFill="1" applyAlignment="1">
      <alignment vertical="center"/>
    </xf>
    <xf numFmtId="49" fontId="14" fillId="7" borderId="0" xfId="0" quotePrefix="1" applyNumberFormat="1" applyFont="1" applyFill="1" applyBorder="1" applyAlignment="1">
      <alignment horizontal="center" vertical="center" wrapText="1"/>
    </xf>
    <xf numFmtId="49" fontId="14" fillId="7" borderId="10" xfId="0" quotePrefix="1" applyNumberFormat="1" applyFont="1" applyFill="1" applyBorder="1" applyAlignment="1">
      <alignment horizontal="center" vertical="center" wrapText="1"/>
    </xf>
    <xf numFmtId="49" fontId="14" fillId="7" borderId="8" xfId="0" quotePrefix="1" applyNumberFormat="1" applyFont="1" applyFill="1" applyBorder="1" applyAlignment="1">
      <alignment horizontal="center" vertical="center" wrapText="1"/>
    </xf>
    <xf numFmtId="165" fontId="16" fillId="8" borderId="0" xfId="0" applyNumberFormat="1" applyFont="1" applyFill="1" applyBorder="1" applyAlignment="1">
      <alignment vertical="center"/>
    </xf>
    <xf numFmtId="165" fontId="16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5" fillId="0" borderId="0" xfId="0" quotePrefix="1" applyNumberFormat="1" applyFont="1" applyFill="1" applyAlignment="1">
      <alignment horizontal="right" vertical="center"/>
    </xf>
    <xf numFmtId="0" fontId="0" fillId="0" borderId="0" xfId="0" applyBorder="1"/>
    <xf numFmtId="0" fontId="14" fillId="7" borderId="0" xfId="0" quotePrefix="1" applyFont="1" applyFill="1" applyBorder="1" applyAlignment="1">
      <alignment horizontal="left" vertical="center" wrapText="1" indent="1"/>
    </xf>
    <xf numFmtId="0" fontId="11" fillId="7" borderId="0" xfId="0" applyFont="1" applyFill="1" applyBorder="1" applyAlignment="1"/>
    <xf numFmtId="0" fontId="11" fillId="7" borderId="0" xfId="0" quotePrefix="1" applyFont="1" applyFill="1" applyBorder="1" applyAlignment="1">
      <alignment horizontal="left" vertical="center" wrapText="1" indent="1"/>
    </xf>
    <xf numFmtId="0" fontId="13" fillId="7" borderId="0" xfId="0" applyFont="1" applyFill="1" applyBorder="1" applyAlignment="1"/>
    <xf numFmtId="0" fontId="11" fillId="7" borderId="0" xfId="0" applyFont="1" applyFill="1" applyBorder="1" applyAlignment="1">
      <alignment vertical="center"/>
    </xf>
    <xf numFmtId="164" fontId="18" fillId="0" borderId="0" xfId="0" applyNumberFormat="1" applyFont="1" applyBorder="1"/>
    <xf numFmtId="164" fontId="17" fillId="0" borderId="0" xfId="0" applyNumberFormat="1" applyFont="1" applyBorder="1"/>
    <xf numFmtId="164" fontId="17" fillId="0" borderId="0" xfId="0" applyNumberFormat="1" applyFont="1" applyBorder="1" applyAlignment="1">
      <alignment vertical="top"/>
    </xf>
    <xf numFmtId="164" fontId="18" fillId="0" borderId="13" xfId="0" applyNumberFormat="1" applyFont="1" applyBorder="1"/>
    <xf numFmtId="164" fontId="17" fillId="0" borderId="14" xfId="0" applyNumberFormat="1" applyFont="1" applyBorder="1" applyAlignment="1">
      <alignment vertical="top"/>
    </xf>
    <xf numFmtId="0" fontId="19" fillId="0" borderId="0" xfId="0" applyFont="1"/>
    <xf numFmtId="0" fontId="19" fillId="0" borderId="0" xfId="0" applyFont="1" applyAlignment="1"/>
    <xf numFmtId="0" fontId="0" fillId="0" borderId="0" xfId="0" applyAlignment="1"/>
    <xf numFmtId="0" fontId="14" fillId="7" borderId="16" xfId="0" quotePrefix="1" applyFont="1" applyFill="1" applyBorder="1" applyAlignment="1">
      <alignment horizontal="left" vertical="center" wrapText="1" indent="1"/>
    </xf>
    <xf numFmtId="165" fontId="13" fillId="8" borderId="0" xfId="0" quotePrefix="1" applyNumberFormat="1" applyFont="1" applyFill="1" applyBorder="1" applyAlignment="1">
      <alignment horizontal="left" vertical="center" indent="1"/>
    </xf>
    <xf numFmtId="49" fontId="14" fillId="7" borderId="18" xfId="0" quotePrefix="1" applyNumberFormat="1" applyFont="1" applyFill="1" applyBorder="1" applyAlignment="1">
      <alignment horizontal="center" vertical="center" wrapText="1"/>
    </xf>
    <xf numFmtId="0" fontId="21" fillId="0" borderId="15" xfId="0" applyFont="1" applyBorder="1"/>
    <xf numFmtId="0" fontId="14" fillId="7" borderId="0" xfId="0" quotePrefix="1" applyFont="1" applyFill="1" applyBorder="1" applyAlignment="1">
      <alignment horizontal="left" indent="1"/>
    </xf>
    <xf numFmtId="0" fontId="20" fillId="7" borderId="17" xfId="0" quotePrefix="1" applyFont="1" applyFill="1" applyBorder="1" applyAlignment="1">
      <alignment horizontal="left" vertical="center" indent="1"/>
    </xf>
    <xf numFmtId="166" fontId="20" fillId="7" borderId="19" xfId="0" applyNumberFormat="1" applyFont="1" applyFill="1" applyBorder="1" applyAlignment="1">
      <alignment vertical="center"/>
    </xf>
    <xf numFmtId="166" fontId="20" fillId="7" borderId="9" xfId="0" applyNumberFormat="1" applyFont="1" applyFill="1" applyBorder="1" applyAlignment="1">
      <alignment vertical="center"/>
    </xf>
    <xf numFmtId="0" fontId="20" fillId="7" borderId="15" xfId="0" quotePrefix="1" applyFont="1" applyFill="1" applyBorder="1" applyAlignment="1">
      <alignment horizontal="left" vertical="center" indent="1"/>
    </xf>
    <xf numFmtId="166" fontId="22" fillId="7" borderId="19" xfId="0" applyNumberFormat="1" applyFont="1" applyFill="1" applyBorder="1" applyAlignment="1">
      <alignment vertical="center"/>
    </xf>
    <xf numFmtId="166" fontId="22" fillId="7" borderId="9" xfId="0" applyNumberFormat="1" applyFont="1" applyFill="1" applyBorder="1" applyAlignment="1">
      <alignment vertical="center"/>
    </xf>
    <xf numFmtId="166" fontId="22" fillId="7" borderId="18" xfId="0" applyNumberFormat="1" applyFont="1" applyFill="1" applyBorder="1" applyAlignment="1">
      <alignment vertical="center"/>
    </xf>
    <xf numFmtId="166" fontId="22" fillId="7" borderId="0" xfId="0" applyNumberFormat="1" applyFont="1" applyFill="1" applyBorder="1" applyAlignment="1">
      <alignment vertical="center"/>
    </xf>
    <xf numFmtId="0" fontId="20" fillId="7" borderId="17" xfId="0" quotePrefix="1" applyFont="1" applyFill="1" applyBorder="1" applyAlignment="1">
      <alignment horizontal="left" indent="1"/>
    </xf>
    <xf numFmtId="0" fontId="22" fillId="7" borderId="15" xfId="0" quotePrefix="1" applyFont="1" applyFill="1" applyBorder="1" applyAlignment="1">
      <alignment horizontal="left" indent="2"/>
    </xf>
    <xf numFmtId="166" fontId="20" fillId="7" borderId="11" xfId="0" applyNumberFormat="1" applyFont="1" applyFill="1" applyBorder="1" applyAlignment="1"/>
    <xf numFmtId="166" fontId="20" fillId="7" borderId="0" xfId="0" applyNumberFormat="1" applyFont="1" applyFill="1" applyBorder="1" applyAlignment="1"/>
    <xf numFmtId="0" fontId="22" fillId="7" borderId="15" xfId="0" quotePrefix="1" applyFont="1" applyFill="1" applyBorder="1" applyAlignment="1">
      <alignment horizontal="left" vertical="center" wrapText="1" indent="2"/>
    </xf>
    <xf numFmtId="0" fontId="22" fillId="7" borderId="15" xfId="0" quotePrefix="1" applyFont="1" applyFill="1" applyBorder="1" applyAlignment="1">
      <alignment horizontal="left" vertical="center" indent="2"/>
    </xf>
    <xf numFmtId="0" fontId="22" fillId="7" borderId="15" xfId="0" quotePrefix="1" applyFont="1" applyFill="1" applyBorder="1" applyAlignment="1">
      <alignment horizontal="left" wrapText="1" indent="2"/>
    </xf>
    <xf numFmtId="0" fontId="20" fillId="7" borderId="15" xfId="0" quotePrefix="1" applyFont="1" applyFill="1" applyBorder="1" applyAlignment="1">
      <alignment horizontal="left" indent="1"/>
    </xf>
    <xf numFmtId="166" fontId="20" fillId="7" borderId="11" xfId="0" applyNumberFormat="1" applyFont="1" applyFill="1" applyBorder="1" applyAlignment="1">
      <alignment horizontal="right" vertical="center"/>
    </xf>
    <xf numFmtId="166" fontId="20" fillId="7" borderId="0" xfId="0" applyNumberFormat="1" applyFont="1" applyFill="1" applyBorder="1" applyAlignment="1">
      <alignment horizontal="right" vertical="center"/>
    </xf>
    <xf numFmtId="166" fontId="20" fillId="7" borderId="0" xfId="0" quotePrefix="1" applyNumberFormat="1" applyFont="1" applyFill="1" applyBorder="1" applyAlignment="1">
      <alignment horizontal="right" vertical="center"/>
    </xf>
    <xf numFmtId="166" fontId="20" fillId="7" borderId="12" xfId="0" applyNumberFormat="1" applyFont="1" applyFill="1" applyBorder="1" applyAlignment="1">
      <alignment vertical="center"/>
    </xf>
    <xf numFmtId="166" fontId="20" fillId="8" borderId="9" xfId="0" applyNumberFormat="1" applyFont="1" applyFill="1" applyBorder="1" applyAlignment="1">
      <alignment vertical="center"/>
    </xf>
    <xf numFmtId="0" fontId="22" fillId="7" borderId="0" xfId="0" quotePrefix="1" applyFont="1" applyFill="1" applyBorder="1" applyAlignment="1">
      <alignment horizontal="left" indent="2"/>
    </xf>
    <xf numFmtId="164" fontId="22" fillId="7" borderId="0" xfId="0" applyNumberFormat="1" applyFont="1" applyFill="1" applyBorder="1" applyAlignment="1"/>
    <xf numFmtId="164" fontId="20" fillId="7" borderId="0" xfId="0" applyNumberFormat="1" applyFont="1" applyFill="1" applyBorder="1" applyAlignment="1"/>
    <xf numFmtId="166" fontId="22" fillId="7" borderId="11" xfId="0" applyNumberFormat="1" applyFont="1" applyFill="1" applyBorder="1" applyAlignment="1"/>
    <xf numFmtId="166" fontId="22" fillId="7" borderId="0" xfId="0" applyNumberFormat="1" applyFont="1" applyFill="1" applyBorder="1" applyAlignment="1"/>
    <xf numFmtId="166" fontId="22" fillId="7" borderId="0" xfId="0" applyNumberFormat="1" applyFont="1" applyFill="1" applyBorder="1" applyAlignment="1">
      <alignment horizontal="right"/>
    </xf>
    <xf numFmtId="166" fontId="22" fillId="7" borderId="0" xfId="0" quotePrefix="1" applyNumberFormat="1" applyFont="1" applyFill="1" applyBorder="1" applyAlignment="1">
      <alignment horizontal="right"/>
    </xf>
    <xf numFmtId="166" fontId="22" fillId="7" borderId="11" xfId="0" quotePrefix="1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0" borderId="0" xfId="0" applyFont="1"/>
    <xf numFmtId="166" fontId="20" fillId="7" borderId="12" xfId="0" applyNumberFormat="1" applyFont="1" applyFill="1" applyBorder="1" applyAlignment="1"/>
    <xf numFmtId="166" fontId="20" fillId="7" borderId="9" xfId="0" applyNumberFormat="1" applyFont="1" applyFill="1" applyBorder="1" applyAlignment="1"/>
    <xf numFmtId="166" fontId="20" fillId="8" borderId="9" xfId="0" applyNumberFormat="1" applyFont="1" applyFill="1" applyBorder="1" applyAlignment="1"/>
    <xf numFmtId="0" fontId="1" fillId="0" borderId="0" xfId="0" applyFont="1" applyBorder="1"/>
    <xf numFmtId="0" fontId="14" fillId="7" borderId="0" xfId="0" quotePrefix="1" applyFont="1" applyFill="1" applyBorder="1" applyAlignment="1">
      <alignment horizontal="left" vertical="center" indent="1"/>
    </xf>
    <xf numFmtId="0" fontId="22" fillId="7" borderId="17" xfId="0" quotePrefix="1" applyFont="1" applyFill="1" applyBorder="1" applyAlignment="1">
      <alignment horizontal="left" vertical="center" indent="1"/>
    </xf>
    <xf numFmtId="0" fontId="22" fillId="7" borderId="15" xfId="0" quotePrefix="1" applyFont="1" applyFill="1" applyBorder="1" applyAlignment="1">
      <alignment horizontal="left" vertical="center" indent="1"/>
    </xf>
    <xf numFmtId="166" fontId="22" fillId="7" borderId="0" xfId="0" quotePrefix="1" applyNumberFormat="1" applyFont="1" applyFill="1" applyBorder="1" applyAlignment="1">
      <alignment horizontal="left" vertical="center" indent="2"/>
    </xf>
    <xf numFmtId="166" fontId="22" fillId="7" borderId="0" xfId="0" applyNumberFormat="1" applyFont="1" applyFill="1" applyBorder="1" applyAlignment="1">
      <alignment horizontal="left" vertical="center" indent="2"/>
    </xf>
    <xf numFmtId="0" fontId="13" fillId="7" borderId="0" xfId="0" applyFont="1" applyFill="1" applyAlignment="1">
      <alignment horizontal="left" vertical="center" indent="2"/>
    </xf>
    <xf numFmtId="0" fontId="11" fillId="7" borderId="0" xfId="0" applyFont="1" applyFill="1" applyAlignment="1">
      <alignment horizontal="left" vertical="center" indent="2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AG175"/>
  <sheetViews>
    <sheetView showGridLines="0" zoomScale="75" zoomScaleNormal="75" workbookViewId="0"/>
  </sheetViews>
  <sheetFormatPr defaultColWidth="11.42578125" defaultRowHeight="13.5" x14ac:dyDescent="0.25"/>
  <cols>
    <col min="1" max="1" width="76" style="2" customWidth="1"/>
    <col min="2" max="4" width="19.7109375" style="2" customWidth="1"/>
    <col min="5" max="6" width="19.7109375" style="1" customWidth="1"/>
    <col min="7" max="32" width="19.7109375" style="2" customWidth="1"/>
    <col min="33" max="16384" width="11.42578125" style="2"/>
  </cols>
  <sheetData>
    <row r="1" spans="1:33" ht="15.75" customHeight="1" x14ac:dyDescent="0.25">
      <c r="A1" s="50" t="s">
        <v>56</v>
      </c>
    </row>
    <row r="2" spans="1:33" s="29" customFormat="1" ht="15" customHeight="1" x14ac:dyDescent="0.2">
      <c r="A2" s="47" t="s">
        <v>55</v>
      </c>
      <c r="B2" s="80"/>
      <c r="C2" s="27"/>
      <c r="D2" s="27"/>
      <c r="E2" s="27"/>
      <c r="F2" s="27"/>
      <c r="G2" s="27"/>
      <c r="H2" s="27"/>
      <c r="I2" s="27"/>
      <c r="J2" s="27"/>
      <c r="K2" s="28"/>
      <c r="L2" s="28"/>
    </row>
    <row r="3" spans="1:33" s="29" customFormat="1" ht="15" customHeight="1" x14ac:dyDescent="0.2">
      <c r="A3" s="47" t="s">
        <v>59</v>
      </c>
      <c r="B3" s="80"/>
      <c r="C3" s="27"/>
      <c r="D3" s="27"/>
      <c r="E3" s="27"/>
      <c r="F3" s="27"/>
      <c r="G3" s="27"/>
      <c r="H3" s="27"/>
      <c r="I3" s="27"/>
      <c r="J3" s="27"/>
      <c r="K3" s="28"/>
      <c r="L3" s="28"/>
    </row>
    <row r="4" spans="1:33" s="29" customFormat="1" ht="15" customHeight="1" x14ac:dyDescent="0.2">
      <c r="A4" s="47" t="s">
        <v>60</v>
      </c>
      <c r="B4" s="80"/>
      <c r="C4" s="27"/>
      <c r="D4" s="27"/>
      <c r="E4" s="27"/>
      <c r="F4" s="27"/>
      <c r="G4" s="27"/>
      <c r="H4" s="27"/>
      <c r="I4" s="27"/>
      <c r="J4" s="27"/>
      <c r="K4" s="28"/>
      <c r="L4" s="28"/>
    </row>
    <row r="5" spans="1:33" s="29" customFormat="1" ht="15" customHeight="1" x14ac:dyDescent="0.2">
      <c r="A5" s="47" t="s">
        <v>38</v>
      </c>
      <c r="B5" s="80"/>
      <c r="C5" s="27"/>
      <c r="D5" s="27"/>
      <c r="E5" s="27"/>
      <c r="F5" s="27"/>
      <c r="G5" s="27"/>
      <c r="H5" s="27"/>
      <c r="I5" s="27"/>
      <c r="J5" s="27"/>
      <c r="K5" s="28"/>
      <c r="L5" s="28"/>
    </row>
    <row r="6" spans="1:33" s="29" customFormat="1" ht="15" customHeight="1" x14ac:dyDescent="0.2">
      <c r="A6" s="47" t="s">
        <v>61</v>
      </c>
      <c r="B6" s="80"/>
      <c r="C6" s="27"/>
      <c r="D6" s="27"/>
      <c r="E6" s="27"/>
      <c r="F6" s="27"/>
      <c r="G6" s="27"/>
      <c r="H6" s="27"/>
      <c r="I6" s="27"/>
      <c r="J6" s="27"/>
      <c r="K6" s="28"/>
      <c r="L6" s="28"/>
    </row>
    <row r="7" spans="1:33" s="29" customFormat="1" ht="15" customHeight="1" x14ac:dyDescent="0.2">
      <c r="A7" s="47" t="s">
        <v>62</v>
      </c>
      <c r="B7" s="80"/>
      <c r="C7" s="27"/>
      <c r="D7" s="27"/>
      <c r="E7" s="27"/>
      <c r="F7" s="27"/>
      <c r="G7" s="27"/>
      <c r="H7" s="27"/>
      <c r="I7" s="27"/>
      <c r="J7" s="27"/>
      <c r="K7" s="28"/>
      <c r="L7" s="28"/>
    </row>
    <row r="8" spans="1:33" s="29" customFormat="1" ht="15" customHeight="1" x14ac:dyDescent="0.2">
      <c r="A8" s="47" t="s">
        <v>45</v>
      </c>
      <c r="B8" s="80"/>
      <c r="C8" s="27"/>
      <c r="D8" s="27"/>
      <c r="E8" s="27"/>
      <c r="F8" s="27"/>
      <c r="G8" s="27"/>
      <c r="H8" s="27"/>
      <c r="I8" s="27"/>
      <c r="J8" s="27"/>
      <c r="K8" s="28"/>
      <c r="L8" s="28"/>
    </row>
    <row r="9" spans="1:33" ht="15" customHeight="1" x14ac:dyDescent="0.25">
      <c r="B9" s="23"/>
      <c r="C9" s="30"/>
      <c r="D9" s="31"/>
    </row>
    <row r="10" spans="1:33" ht="60" customHeight="1" thickBot="1" x14ac:dyDescent="0.3">
      <c r="A10" s="46"/>
      <c r="B10" s="25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6" t="s">
        <v>7</v>
      </c>
      <c r="H10" s="26" t="s">
        <v>8</v>
      </c>
      <c r="I10" s="26" t="s">
        <v>9</v>
      </c>
      <c r="J10" s="26" t="s">
        <v>10</v>
      </c>
      <c r="K10" s="26" t="s">
        <v>11</v>
      </c>
      <c r="L10" s="26" t="s">
        <v>12</v>
      </c>
      <c r="M10" s="26" t="s">
        <v>13</v>
      </c>
      <c r="N10" s="26" t="s">
        <v>14</v>
      </c>
      <c r="O10" s="26" t="s">
        <v>15</v>
      </c>
      <c r="P10" s="26" t="s">
        <v>16</v>
      </c>
      <c r="Q10" s="26" t="s">
        <v>17</v>
      </c>
      <c r="R10" s="26" t="s">
        <v>18</v>
      </c>
      <c r="S10" s="26" t="s">
        <v>19</v>
      </c>
      <c r="T10" s="26" t="s">
        <v>20</v>
      </c>
      <c r="U10" s="26" t="s">
        <v>21</v>
      </c>
      <c r="V10" s="26" t="s">
        <v>22</v>
      </c>
      <c r="W10" s="26" t="s">
        <v>23</v>
      </c>
      <c r="X10" s="26" t="s">
        <v>24</v>
      </c>
      <c r="Y10" s="26" t="s">
        <v>25</v>
      </c>
      <c r="Z10" s="26" t="s">
        <v>26</v>
      </c>
      <c r="AA10" s="26" t="s">
        <v>27</v>
      </c>
      <c r="AB10" s="26" t="s">
        <v>28</v>
      </c>
      <c r="AC10" s="26" t="s">
        <v>29</v>
      </c>
      <c r="AD10" s="26" t="s">
        <v>30</v>
      </c>
      <c r="AE10" s="26" t="s">
        <v>31</v>
      </c>
      <c r="AF10" s="26" t="s">
        <v>32</v>
      </c>
    </row>
    <row r="11" spans="1:33" s="17" customFormat="1" ht="24.95" customHeight="1" x14ac:dyDescent="0.2">
      <c r="A11" s="59" t="s">
        <v>34</v>
      </c>
      <c r="B11" s="82">
        <f t="shared" ref="B11:AF11" si="0">SUM(B12:B19)</f>
        <v>636612.9</v>
      </c>
      <c r="C11" s="83">
        <f t="shared" si="0"/>
        <v>666894.1</v>
      </c>
      <c r="D11" s="84">
        <f t="shared" si="0"/>
        <v>704443.8</v>
      </c>
      <c r="E11" s="83">
        <f t="shared" si="0"/>
        <v>785489.7</v>
      </c>
      <c r="F11" s="84">
        <f t="shared" si="0"/>
        <v>953045.39999999991</v>
      </c>
      <c r="G11" s="83">
        <f t="shared" si="0"/>
        <v>1338230.4000000001</v>
      </c>
      <c r="H11" s="83">
        <f t="shared" si="0"/>
        <v>1500859.5</v>
      </c>
      <c r="I11" s="84">
        <f t="shared" si="0"/>
        <v>1626727.2</v>
      </c>
      <c r="J11" s="83">
        <f t="shared" si="0"/>
        <v>1664592.0000000002</v>
      </c>
      <c r="K11" s="83">
        <f t="shared" si="0"/>
        <v>1711013.7</v>
      </c>
      <c r="L11" s="83">
        <f t="shared" si="0"/>
        <v>1797701.3000000003</v>
      </c>
      <c r="M11" s="83">
        <f t="shared" si="0"/>
        <v>1924151.9</v>
      </c>
      <c r="N11" s="84">
        <f t="shared" si="0"/>
        <v>2079852.7</v>
      </c>
      <c r="O11" s="83">
        <f t="shared" si="0"/>
        <v>2091468</v>
      </c>
      <c r="P11" s="83">
        <f t="shared" si="0"/>
        <v>2166817.2999999998</v>
      </c>
      <c r="Q11" s="84">
        <f t="shared" si="0"/>
        <v>2206108.3000000003</v>
      </c>
      <c r="R11" s="83">
        <f t="shared" si="0"/>
        <v>2239862.6999999997</v>
      </c>
      <c r="S11" s="84">
        <f t="shared" si="0"/>
        <v>2259266.2999999998</v>
      </c>
      <c r="T11" s="84">
        <f t="shared" si="0"/>
        <v>2286401.6</v>
      </c>
      <c r="U11" s="84">
        <f t="shared" si="0"/>
        <v>2358473.4000000004</v>
      </c>
      <c r="V11" s="83">
        <f t="shared" si="0"/>
        <v>2439901.2000000002</v>
      </c>
      <c r="W11" s="83">
        <f t="shared" si="0"/>
        <v>2548499.9</v>
      </c>
      <c r="X11" s="83">
        <f t="shared" si="0"/>
        <v>2635683.3000000003</v>
      </c>
      <c r="Y11" s="83">
        <f t="shared" si="0"/>
        <v>2730246.0000000005</v>
      </c>
      <c r="Z11" s="84">
        <f t="shared" si="0"/>
        <v>2769406.6999999997</v>
      </c>
      <c r="AA11" s="84">
        <f t="shared" si="0"/>
        <v>2834130.0999999996</v>
      </c>
      <c r="AB11" s="83">
        <f t="shared" si="0"/>
        <v>2887646.1</v>
      </c>
      <c r="AC11" s="83">
        <f t="shared" si="0"/>
        <v>2921957.3</v>
      </c>
      <c r="AD11" s="84">
        <f t="shared" si="0"/>
        <v>2953712.4999999995</v>
      </c>
      <c r="AE11" s="83">
        <f t="shared" si="0"/>
        <v>2980541.3000000003</v>
      </c>
      <c r="AF11" s="83">
        <f t="shared" si="0"/>
        <v>3010973.8000000003</v>
      </c>
    </row>
    <row r="12" spans="1:33" s="17" customFormat="1" ht="24.95" customHeight="1" x14ac:dyDescent="0.3">
      <c r="A12" s="60" t="s">
        <v>47</v>
      </c>
      <c r="B12" s="75">
        <v>534168.4</v>
      </c>
      <c r="C12" s="76">
        <v>558308.6</v>
      </c>
      <c r="D12" s="76">
        <v>588674.6</v>
      </c>
      <c r="E12" s="76">
        <v>652985</v>
      </c>
      <c r="F12" s="77">
        <v>785226.1</v>
      </c>
      <c r="G12" s="77">
        <v>941827.3</v>
      </c>
      <c r="H12" s="78">
        <v>1032466.4</v>
      </c>
      <c r="I12" s="77">
        <v>1119185.8999999999</v>
      </c>
      <c r="J12" s="77">
        <v>1138483.3</v>
      </c>
      <c r="K12" s="77">
        <v>1172937.6000000001</v>
      </c>
      <c r="L12" s="77">
        <v>1229959.8</v>
      </c>
      <c r="M12" s="77">
        <v>1346053.1</v>
      </c>
      <c r="N12" s="77">
        <v>1455630.3</v>
      </c>
      <c r="O12" s="77">
        <v>1516907.6</v>
      </c>
      <c r="P12" s="77">
        <v>1599874.3</v>
      </c>
      <c r="Q12" s="77">
        <v>1680717.8</v>
      </c>
      <c r="R12" s="77">
        <v>1700281.1</v>
      </c>
      <c r="S12" s="77">
        <v>1691709.3</v>
      </c>
      <c r="T12" s="77">
        <v>1696061.7</v>
      </c>
      <c r="U12" s="77">
        <v>1765325.1</v>
      </c>
      <c r="V12" s="77">
        <v>1852679</v>
      </c>
      <c r="W12" s="77">
        <v>1942130.6</v>
      </c>
      <c r="X12" s="77">
        <v>1998465</v>
      </c>
      <c r="Y12" s="77">
        <v>2063299.4</v>
      </c>
      <c r="Z12" s="77">
        <v>2084882.4</v>
      </c>
      <c r="AA12" s="77">
        <v>2134787.1</v>
      </c>
      <c r="AB12" s="77">
        <v>2152846.5</v>
      </c>
      <c r="AC12" s="77">
        <v>2158944.2999999998</v>
      </c>
      <c r="AD12" s="77">
        <v>2183755.2999999998</v>
      </c>
      <c r="AE12" s="77">
        <v>2213132</v>
      </c>
      <c r="AF12" s="77">
        <v>2241844</v>
      </c>
      <c r="AG12" s="7"/>
    </row>
    <row r="13" spans="1:33" s="17" customFormat="1" ht="24.95" customHeight="1" x14ac:dyDescent="0.3">
      <c r="A13" s="63" t="s">
        <v>53</v>
      </c>
      <c r="B13" s="79">
        <v>42838.5</v>
      </c>
      <c r="C13" s="58">
        <v>44974.6</v>
      </c>
      <c r="D13" s="58">
        <v>48100.800000000003</v>
      </c>
      <c r="E13" s="58">
        <v>52505.7</v>
      </c>
      <c r="F13" s="58">
        <v>62116.1</v>
      </c>
      <c r="G13" s="58">
        <v>75060.7</v>
      </c>
      <c r="H13" s="58">
        <v>84841.3</v>
      </c>
      <c r="I13" s="58">
        <v>92966.6</v>
      </c>
      <c r="J13" s="58">
        <v>96997.8</v>
      </c>
      <c r="K13" s="58">
        <v>102075</v>
      </c>
      <c r="L13" s="58">
        <v>106653.7</v>
      </c>
      <c r="M13" s="58">
        <v>121448.1</v>
      </c>
      <c r="N13" s="58">
        <v>132267</v>
      </c>
      <c r="O13" s="58">
        <v>161039.20000000001</v>
      </c>
      <c r="P13" s="58">
        <v>143441.79999999999</v>
      </c>
      <c r="Q13" s="58">
        <v>117405</v>
      </c>
      <c r="R13" s="58">
        <v>113701.8</v>
      </c>
      <c r="S13" s="58">
        <v>113898.4</v>
      </c>
      <c r="T13" s="58">
        <v>118926.8</v>
      </c>
      <c r="U13" s="58">
        <v>117361.2</v>
      </c>
      <c r="V13" s="58">
        <v>120055.5</v>
      </c>
      <c r="W13" s="58">
        <v>123387.7</v>
      </c>
      <c r="X13" s="58">
        <v>127197.2</v>
      </c>
      <c r="Y13" s="58">
        <v>130467.7</v>
      </c>
      <c r="Z13" s="58">
        <v>133697.9</v>
      </c>
      <c r="AA13" s="58">
        <v>137203</v>
      </c>
      <c r="AB13" s="58">
        <v>139307</v>
      </c>
      <c r="AC13" s="58">
        <v>140644.29999999999</v>
      </c>
      <c r="AD13" s="58">
        <v>141194.79999999999</v>
      </c>
      <c r="AE13" s="58">
        <v>141885.29999999999</v>
      </c>
      <c r="AF13" s="58">
        <v>142601.70000000001</v>
      </c>
      <c r="AG13" s="7"/>
    </row>
    <row r="14" spans="1:33" s="17" customFormat="1" ht="24.95" customHeight="1" x14ac:dyDescent="0.3">
      <c r="A14" s="64" t="s">
        <v>48</v>
      </c>
      <c r="B14" s="79">
        <v>31708.1</v>
      </c>
      <c r="C14" s="58">
        <v>33734.5</v>
      </c>
      <c r="D14" s="58">
        <v>35924</v>
      </c>
      <c r="E14" s="58">
        <v>40365</v>
      </c>
      <c r="F14" s="58">
        <v>51593.7</v>
      </c>
      <c r="G14" s="58">
        <v>62249.599999999999</v>
      </c>
      <c r="H14" s="58">
        <v>74651.399999999994</v>
      </c>
      <c r="I14" s="58">
        <v>82483.8</v>
      </c>
      <c r="J14" s="58">
        <v>85042.2</v>
      </c>
      <c r="K14" s="58">
        <v>89101.5</v>
      </c>
      <c r="L14" s="58">
        <v>94142.3</v>
      </c>
      <c r="M14" s="58">
        <v>105750.9</v>
      </c>
      <c r="N14" s="58">
        <v>116467.3</v>
      </c>
      <c r="O14" s="58">
        <v>134695</v>
      </c>
      <c r="P14" s="58">
        <v>141911.9</v>
      </c>
      <c r="Q14" s="58">
        <v>146597.1</v>
      </c>
      <c r="R14" s="58">
        <v>146108.4</v>
      </c>
      <c r="S14" s="58">
        <v>144527.5</v>
      </c>
      <c r="T14" s="58">
        <v>143188.29999999999</v>
      </c>
      <c r="U14" s="58">
        <v>140694.29999999999</v>
      </c>
      <c r="V14" s="58">
        <v>138377.1</v>
      </c>
      <c r="W14" s="58">
        <v>143720.4</v>
      </c>
      <c r="X14" s="58">
        <v>142972.6</v>
      </c>
      <c r="Y14" s="58">
        <v>135860.79999999999</v>
      </c>
      <c r="Z14" s="58">
        <v>133493.9</v>
      </c>
      <c r="AA14" s="58">
        <v>133742.29999999999</v>
      </c>
      <c r="AB14" s="58">
        <v>134083.20000000001</v>
      </c>
      <c r="AC14" s="58">
        <v>134373.5</v>
      </c>
      <c r="AD14" s="58">
        <v>133214.6</v>
      </c>
      <c r="AE14" s="58">
        <v>132955.20000000001</v>
      </c>
      <c r="AF14" s="58">
        <v>131670.6</v>
      </c>
      <c r="AG14" s="7"/>
    </row>
    <row r="15" spans="1:33" s="17" customFormat="1" ht="30" customHeight="1" x14ac:dyDescent="0.3">
      <c r="A15" s="65" t="s">
        <v>49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>
        <v>183703.9</v>
      </c>
      <c r="P15" s="76">
        <v>183657.5</v>
      </c>
      <c r="Q15" s="76">
        <v>161136.4</v>
      </c>
      <c r="R15" s="76">
        <v>179507</v>
      </c>
      <c r="S15" s="76">
        <v>209913.60000000001</v>
      </c>
      <c r="T15" s="76">
        <v>232420.6</v>
      </c>
      <c r="U15" s="76">
        <v>241547.2</v>
      </c>
      <c r="V15" s="76">
        <v>236375.5</v>
      </c>
      <c r="W15" s="76">
        <v>248006.3</v>
      </c>
      <c r="X15" s="76">
        <v>267071.2</v>
      </c>
      <c r="Y15" s="76">
        <v>300849.7</v>
      </c>
      <c r="Z15" s="76">
        <v>322567.7</v>
      </c>
      <c r="AA15" s="76">
        <v>334403.59999999998</v>
      </c>
      <c r="AB15" s="76">
        <v>368358.9</v>
      </c>
      <c r="AC15" s="76">
        <v>393372.4</v>
      </c>
      <c r="AD15" s="76">
        <v>395925.9</v>
      </c>
      <c r="AE15" s="76">
        <v>389924</v>
      </c>
      <c r="AF15" s="76">
        <v>389229.4</v>
      </c>
      <c r="AG15" s="7"/>
    </row>
    <row r="16" spans="1:33" s="17" customFormat="1" ht="24.95" customHeight="1" x14ac:dyDescent="0.3">
      <c r="A16" s="60" t="s">
        <v>50</v>
      </c>
      <c r="B16" s="75">
        <v>27897.9</v>
      </c>
      <c r="C16" s="76">
        <v>29876.400000000001</v>
      </c>
      <c r="D16" s="76">
        <v>31744.400000000001</v>
      </c>
      <c r="E16" s="76">
        <v>39634</v>
      </c>
      <c r="F16" s="76">
        <v>54109.5</v>
      </c>
      <c r="G16" s="76">
        <v>68418.8</v>
      </c>
      <c r="H16" s="76">
        <v>93677.6</v>
      </c>
      <c r="I16" s="76">
        <v>104545.3</v>
      </c>
      <c r="J16" s="76">
        <v>108412.3</v>
      </c>
      <c r="K16" s="76">
        <v>109772.5</v>
      </c>
      <c r="L16" s="76">
        <v>109253.1</v>
      </c>
      <c r="M16" s="76">
        <v>76749.5</v>
      </c>
      <c r="N16" s="76">
        <v>80271.7</v>
      </c>
      <c r="O16" s="76">
        <v>95122.3</v>
      </c>
      <c r="P16" s="76">
        <v>97931.8</v>
      </c>
      <c r="Q16" s="76">
        <v>100252</v>
      </c>
      <c r="R16" s="76">
        <v>100264.4</v>
      </c>
      <c r="S16" s="76">
        <v>99217.5</v>
      </c>
      <c r="T16" s="76">
        <v>95804.2</v>
      </c>
      <c r="U16" s="76">
        <v>93545.600000000006</v>
      </c>
      <c r="V16" s="76">
        <v>92414.1</v>
      </c>
      <c r="W16" s="76">
        <v>91254.9</v>
      </c>
      <c r="X16" s="76">
        <v>99977.3</v>
      </c>
      <c r="Y16" s="76">
        <v>99746.7</v>
      </c>
      <c r="Z16" s="76">
        <v>94754.8</v>
      </c>
      <c r="AA16" s="76">
        <v>93976.3</v>
      </c>
      <c r="AB16" s="76">
        <v>93031.9</v>
      </c>
      <c r="AC16" s="76">
        <v>94617.2</v>
      </c>
      <c r="AD16" s="76">
        <v>99614.6</v>
      </c>
      <c r="AE16" s="76">
        <v>102643.6</v>
      </c>
      <c r="AF16" s="76">
        <v>105628.6</v>
      </c>
      <c r="AG16" s="7"/>
    </row>
    <row r="17" spans="1:33" s="17" customFormat="1" ht="24.95" customHeight="1" x14ac:dyDescent="0.3">
      <c r="A17" s="60" t="s">
        <v>51</v>
      </c>
      <c r="B17" s="78" t="s">
        <v>39</v>
      </c>
      <c r="C17" s="78" t="s">
        <v>39</v>
      </c>
      <c r="D17" s="78" t="s">
        <v>39</v>
      </c>
      <c r="E17" s="78" t="s">
        <v>39</v>
      </c>
      <c r="F17" s="78" t="s">
        <v>39</v>
      </c>
      <c r="G17" s="76">
        <v>95927.8</v>
      </c>
      <c r="H17" s="76">
        <v>108393.8</v>
      </c>
      <c r="I17" s="76">
        <v>115084.2</v>
      </c>
      <c r="J17" s="76">
        <v>117227.1</v>
      </c>
      <c r="K17" s="76">
        <v>114892.9</v>
      </c>
      <c r="L17" s="76">
        <v>129676.3</v>
      </c>
      <c r="M17" s="76">
        <v>137139.9</v>
      </c>
      <c r="N17" s="76">
        <v>150522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"/>
    </row>
    <row r="18" spans="1:33" s="17" customFormat="1" ht="24.95" customHeight="1" x14ac:dyDescent="0.3">
      <c r="A18" s="60" t="s">
        <v>52</v>
      </c>
      <c r="B18" s="78" t="s">
        <v>39</v>
      </c>
      <c r="C18" s="78" t="s">
        <v>39</v>
      </c>
      <c r="D18" s="78" t="s">
        <v>39</v>
      </c>
      <c r="E18" s="78" t="s">
        <v>39</v>
      </c>
      <c r="F18" s="78" t="s">
        <v>39</v>
      </c>
      <c r="G18" s="76">
        <v>94746.2</v>
      </c>
      <c r="H18" s="76">
        <v>106829</v>
      </c>
      <c r="I18" s="76">
        <v>112461.4</v>
      </c>
      <c r="J18" s="76">
        <v>118429.3</v>
      </c>
      <c r="K18" s="76">
        <v>122234.2</v>
      </c>
      <c r="L18" s="76">
        <v>128016.1</v>
      </c>
      <c r="M18" s="76">
        <v>137010.4</v>
      </c>
      <c r="N18" s="76">
        <v>144694.39999999999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"/>
    </row>
    <row r="19" spans="1:33" s="92" customFormat="1" ht="24.95" customHeight="1" x14ac:dyDescent="0.3">
      <c r="A19" s="65" t="s">
        <v>54</v>
      </c>
      <c r="B19" s="89" t="s">
        <v>39</v>
      </c>
      <c r="C19" s="89" t="s">
        <v>39</v>
      </c>
      <c r="D19" s="89" t="s">
        <v>39</v>
      </c>
      <c r="E19" s="89" t="s">
        <v>39</v>
      </c>
      <c r="F19" s="89" t="s">
        <v>39</v>
      </c>
      <c r="G19" s="89" t="s">
        <v>39</v>
      </c>
      <c r="H19" s="89" t="s">
        <v>39</v>
      </c>
      <c r="I19" s="89" t="s">
        <v>39</v>
      </c>
      <c r="J19" s="89" t="s">
        <v>39</v>
      </c>
      <c r="K19" s="89" t="s">
        <v>39</v>
      </c>
      <c r="L19" s="89" t="s">
        <v>39</v>
      </c>
      <c r="M19" s="89" t="s">
        <v>39</v>
      </c>
      <c r="N19" s="89" t="s">
        <v>39</v>
      </c>
      <c r="O19" s="89" t="s">
        <v>39</v>
      </c>
      <c r="P19" s="89" t="s">
        <v>39</v>
      </c>
      <c r="Q19" s="89" t="s">
        <v>39</v>
      </c>
      <c r="R19" s="89" t="s">
        <v>39</v>
      </c>
      <c r="S19" s="89" t="s">
        <v>39</v>
      </c>
      <c r="T19" s="89" t="s">
        <v>39</v>
      </c>
      <c r="U19" s="89" t="s">
        <v>39</v>
      </c>
      <c r="V19" s="89" t="s">
        <v>39</v>
      </c>
      <c r="W19" s="89" t="s">
        <v>39</v>
      </c>
      <c r="X19" s="89" t="s">
        <v>39</v>
      </c>
      <c r="Y19" s="90">
        <v>21.7</v>
      </c>
      <c r="Z19" s="90">
        <v>10</v>
      </c>
      <c r="AA19" s="90">
        <v>17.8</v>
      </c>
      <c r="AB19" s="90">
        <v>18.600000000000001</v>
      </c>
      <c r="AC19" s="90">
        <v>5.6</v>
      </c>
      <c r="AD19" s="90">
        <v>7.3</v>
      </c>
      <c r="AE19" s="90">
        <v>1.2</v>
      </c>
      <c r="AF19" s="90">
        <v>-0.5</v>
      </c>
      <c r="AG19" s="91"/>
    </row>
    <row r="20" spans="1:33" s="17" customFormat="1" ht="24.95" customHeight="1" x14ac:dyDescent="0.2">
      <c r="A20" s="66" t="s">
        <v>35</v>
      </c>
      <c r="B20" s="61">
        <v>17392.2</v>
      </c>
      <c r="C20" s="62">
        <v>18311.3</v>
      </c>
      <c r="D20" s="62">
        <v>18674.3</v>
      </c>
      <c r="E20" s="62">
        <v>19555.2</v>
      </c>
      <c r="F20" s="62">
        <v>21429.8</v>
      </c>
      <c r="G20" s="62">
        <v>25270.5</v>
      </c>
      <c r="H20" s="62">
        <v>28039.5</v>
      </c>
      <c r="I20" s="62">
        <v>30404.2</v>
      </c>
      <c r="J20" s="62">
        <v>32022.2</v>
      </c>
      <c r="K20" s="62">
        <v>34398.300000000003</v>
      </c>
      <c r="L20" s="62">
        <v>36056.199999999997</v>
      </c>
      <c r="M20" s="62">
        <v>39013.199999999997</v>
      </c>
      <c r="N20" s="62">
        <v>40890</v>
      </c>
      <c r="O20" s="62">
        <v>42306.8</v>
      </c>
      <c r="P20" s="62">
        <v>44178.8</v>
      </c>
      <c r="Q20" s="62">
        <v>46894.9</v>
      </c>
      <c r="R20" s="62">
        <v>48451.3</v>
      </c>
      <c r="S20" s="62">
        <v>49861.1</v>
      </c>
      <c r="T20" s="62">
        <v>56108.9</v>
      </c>
      <c r="U20" s="62">
        <v>58448.7</v>
      </c>
      <c r="V20" s="62">
        <v>62667.6</v>
      </c>
      <c r="W20" s="62">
        <v>70382.399999999994</v>
      </c>
      <c r="X20" s="62">
        <v>70518</v>
      </c>
      <c r="Y20" s="62">
        <v>69701.2</v>
      </c>
      <c r="Z20" s="62">
        <v>68364.800000000003</v>
      </c>
      <c r="AA20" s="62">
        <v>68832.2</v>
      </c>
      <c r="AB20" s="62">
        <v>70998.600000000006</v>
      </c>
      <c r="AC20" s="62">
        <v>71069.399999999994</v>
      </c>
      <c r="AD20" s="62">
        <v>70445.399999999994</v>
      </c>
      <c r="AE20" s="62">
        <v>72404.5</v>
      </c>
      <c r="AF20" s="62">
        <v>74414.7</v>
      </c>
    </row>
    <row r="21" spans="1:33" s="17" customFormat="1" ht="30" customHeight="1" thickBot="1" x14ac:dyDescent="0.25">
      <c r="A21" s="54" t="s">
        <v>36</v>
      </c>
      <c r="B21" s="67" t="s">
        <v>33</v>
      </c>
      <c r="C21" s="68" t="s">
        <v>33</v>
      </c>
      <c r="D21" s="68" t="s">
        <v>33</v>
      </c>
      <c r="E21" s="68" t="s">
        <v>33</v>
      </c>
      <c r="F21" s="68" t="s">
        <v>33</v>
      </c>
      <c r="G21" s="68" t="s">
        <v>33</v>
      </c>
      <c r="H21" s="69" t="s">
        <v>33</v>
      </c>
      <c r="I21" s="68" t="s">
        <v>33</v>
      </c>
      <c r="J21" s="68" t="s">
        <v>33</v>
      </c>
      <c r="K21" s="68" t="s">
        <v>33</v>
      </c>
      <c r="L21" s="68" t="s">
        <v>33</v>
      </c>
      <c r="M21" s="68" t="s">
        <v>33</v>
      </c>
      <c r="N21" s="68" t="s">
        <v>33</v>
      </c>
      <c r="O21" s="68" t="s">
        <v>33</v>
      </c>
      <c r="P21" s="68" t="s">
        <v>33</v>
      </c>
      <c r="Q21" s="68" t="s">
        <v>33</v>
      </c>
      <c r="R21" s="68" t="s">
        <v>33</v>
      </c>
      <c r="S21" s="68" t="s">
        <v>37</v>
      </c>
      <c r="T21" s="68" t="s">
        <v>33</v>
      </c>
      <c r="U21" s="68" t="s">
        <v>33</v>
      </c>
      <c r="V21" s="68" t="s">
        <v>33</v>
      </c>
      <c r="W21" s="68" t="s">
        <v>33</v>
      </c>
      <c r="X21" s="68" t="s">
        <v>33</v>
      </c>
      <c r="Y21" s="68">
        <v>188.5</v>
      </c>
      <c r="Z21" s="68">
        <v>331.8</v>
      </c>
      <c r="AA21" s="68">
        <v>414.5</v>
      </c>
      <c r="AB21" s="68">
        <v>666.4</v>
      </c>
      <c r="AC21" s="68">
        <v>410.4</v>
      </c>
      <c r="AD21" s="68">
        <v>463.6</v>
      </c>
      <c r="AE21" s="68">
        <v>407.1</v>
      </c>
      <c r="AF21" s="68">
        <v>386</v>
      </c>
    </row>
    <row r="22" spans="1:33" s="11" customFormat="1" ht="24.95" customHeight="1" x14ac:dyDescent="0.2">
      <c r="A22" s="51" t="s">
        <v>1</v>
      </c>
      <c r="B22" s="70">
        <f t="shared" ref="B22:AF22" si="1">SUM(B11,B20,B21)</f>
        <v>654005.1</v>
      </c>
      <c r="C22" s="53">
        <f t="shared" si="1"/>
        <v>685205.4</v>
      </c>
      <c r="D22" s="53">
        <f t="shared" si="1"/>
        <v>723118.10000000009</v>
      </c>
      <c r="E22" s="53">
        <f t="shared" si="1"/>
        <v>805044.89999999991</v>
      </c>
      <c r="F22" s="71">
        <f t="shared" si="1"/>
        <v>974475.2</v>
      </c>
      <c r="G22" s="53">
        <f t="shared" si="1"/>
        <v>1363500.9000000001</v>
      </c>
      <c r="H22" s="53">
        <f t="shared" si="1"/>
        <v>1528899</v>
      </c>
      <c r="I22" s="71">
        <f t="shared" si="1"/>
        <v>1657131.4</v>
      </c>
      <c r="J22" s="53">
        <f t="shared" si="1"/>
        <v>1696614.2000000002</v>
      </c>
      <c r="K22" s="53">
        <f t="shared" si="1"/>
        <v>1745412</v>
      </c>
      <c r="L22" s="53">
        <f t="shared" si="1"/>
        <v>1833757.5000000002</v>
      </c>
      <c r="M22" s="53">
        <f t="shared" si="1"/>
        <v>1963165.0999999999</v>
      </c>
      <c r="N22" s="53">
        <f t="shared" si="1"/>
        <v>2120742.7000000002</v>
      </c>
      <c r="O22" s="53">
        <f t="shared" si="1"/>
        <v>2133774.7999999998</v>
      </c>
      <c r="P22" s="53">
        <f t="shared" si="1"/>
        <v>2210996.0999999996</v>
      </c>
      <c r="Q22" s="71">
        <f t="shared" si="1"/>
        <v>2253003.2000000002</v>
      </c>
      <c r="R22" s="53">
        <f t="shared" si="1"/>
        <v>2288313.9999999995</v>
      </c>
      <c r="S22" s="53">
        <f t="shared" si="1"/>
        <v>2309127.4</v>
      </c>
      <c r="T22" s="53">
        <f t="shared" si="1"/>
        <v>2342510.5</v>
      </c>
      <c r="U22" s="71">
        <f t="shared" si="1"/>
        <v>2416922.1000000006</v>
      </c>
      <c r="V22" s="53">
        <f t="shared" si="1"/>
        <v>2502568.8000000003</v>
      </c>
      <c r="W22" s="71">
        <f t="shared" si="1"/>
        <v>2618882.2999999998</v>
      </c>
      <c r="X22" s="53">
        <f t="shared" si="1"/>
        <v>2706201.3000000003</v>
      </c>
      <c r="Y22" s="53">
        <f t="shared" si="1"/>
        <v>2800135.7000000007</v>
      </c>
      <c r="Z22" s="53">
        <f t="shared" si="1"/>
        <v>2838103.2999999993</v>
      </c>
      <c r="AA22" s="71">
        <f t="shared" si="1"/>
        <v>2903376.8</v>
      </c>
      <c r="AB22" s="53">
        <f t="shared" si="1"/>
        <v>2959311.1</v>
      </c>
      <c r="AC22" s="71">
        <f t="shared" si="1"/>
        <v>2993437.0999999996</v>
      </c>
      <c r="AD22" s="71">
        <f t="shared" si="1"/>
        <v>3024621.4999999995</v>
      </c>
      <c r="AE22" s="71">
        <f t="shared" si="1"/>
        <v>3053352.9000000004</v>
      </c>
      <c r="AF22" s="71">
        <f t="shared" si="1"/>
        <v>3085774.5000000005</v>
      </c>
    </row>
    <row r="23" spans="1:33" s="7" customFormat="1" ht="20.100000000000001" customHeight="1" x14ac:dyDescent="0.3">
      <c r="A23" s="72"/>
      <c r="B23" s="73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33" s="7" customFormat="1" ht="20.100000000000001" customHeight="1" x14ac:dyDescent="0.3">
      <c r="A24" s="19"/>
      <c r="B24" s="10"/>
      <c r="C24" s="10"/>
      <c r="D24" s="85"/>
      <c r="E24" s="85"/>
      <c r="F24" s="14"/>
      <c r="G24" s="14"/>
      <c r="H24" s="1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3" s="17" customFormat="1" ht="24.95" customHeight="1" x14ac:dyDescent="0.2">
      <c r="A25" s="21"/>
      <c r="B25" s="14"/>
      <c r="C25" s="14"/>
      <c r="D25" s="85"/>
      <c r="E25" s="85"/>
      <c r="F25" s="14"/>
      <c r="G25" s="14"/>
      <c r="H25" s="1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3" s="17" customFormat="1" ht="24.95" customHeight="1" x14ac:dyDescent="0.2">
      <c r="A26" s="21"/>
      <c r="B26" s="14"/>
      <c r="C26" s="14"/>
      <c r="D26" s="85"/>
      <c r="E26" s="85"/>
      <c r="F26" s="14"/>
      <c r="G26" s="14"/>
      <c r="H26" s="1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3" s="17" customFormat="1" ht="24.95" customHeight="1" x14ac:dyDescent="0.2">
      <c r="A27" s="21"/>
      <c r="B27" s="14"/>
      <c r="C27" s="14"/>
      <c r="D27" s="85"/>
      <c r="E27" s="85"/>
      <c r="F27" s="14"/>
      <c r="G27" s="14"/>
      <c r="H27" s="1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3" s="17" customFormat="1" ht="24.95" customHeight="1" x14ac:dyDescent="0.2">
      <c r="A28" s="21"/>
      <c r="B28" s="14"/>
      <c r="C28" s="14"/>
      <c r="D28" s="85"/>
      <c r="E28" s="85"/>
      <c r="F28" s="14"/>
      <c r="G28" s="14"/>
      <c r="H28" s="1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3" s="11" customFormat="1" ht="30" customHeight="1" x14ac:dyDescent="0.2">
      <c r="A29" s="3"/>
      <c r="B29" s="18"/>
      <c r="C29" s="18"/>
      <c r="D29" s="85"/>
      <c r="E29" s="85"/>
      <c r="F29" s="14"/>
      <c r="G29" s="14"/>
      <c r="H29" s="14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3" s="11" customFormat="1" ht="30" customHeight="1" x14ac:dyDescent="0.2">
      <c r="A30" s="35"/>
      <c r="B30" s="38"/>
      <c r="C30" s="18"/>
      <c r="D30" s="85"/>
      <c r="E30" s="85"/>
      <c r="F30" s="14"/>
      <c r="G30" s="14"/>
      <c r="H30" s="14"/>
      <c r="I30" s="14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3" s="16" customFormat="1" ht="20.100000000000001" customHeight="1" x14ac:dyDescent="0.3">
      <c r="A31" s="22"/>
      <c r="B31" s="39"/>
      <c r="C31" s="20"/>
      <c r="D31" s="85"/>
      <c r="E31" s="85"/>
      <c r="F31" s="14"/>
      <c r="G31" s="14"/>
      <c r="H31" s="14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3" s="8" customFormat="1" ht="35.1" customHeight="1" x14ac:dyDescent="0.2">
      <c r="A32" s="35"/>
      <c r="B32" s="39"/>
      <c r="C32" s="18"/>
      <c r="D32" s="85"/>
      <c r="E32" s="85"/>
      <c r="F32" s="14"/>
      <c r="G32" s="14"/>
      <c r="H32" s="1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35.1" customHeight="1" x14ac:dyDescent="0.25">
      <c r="A33" s="1"/>
      <c r="B33" s="39"/>
      <c r="C33" s="12"/>
      <c r="D33" s="85"/>
      <c r="E33" s="85"/>
      <c r="F33" s="4"/>
      <c r="G33" s="4"/>
      <c r="H33" s="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60" customHeight="1" x14ac:dyDescent="0.25">
      <c r="A34" s="33"/>
      <c r="B34" s="39"/>
      <c r="C34" s="24"/>
      <c r="D34" s="85"/>
      <c r="E34" s="81"/>
    </row>
    <row r="35" spans="1:32" s="17" customFormat="1" ht="24.95" customHeight="1" x14ac:dyDescent="0.2">
      <c r="A35" s="21"/>
      <c r="B35" s="39"/>
      <c r="C35" s="14"/>
      <c r="D35" s="85"/>
      <c r="E35" s="81"/>
      <c r="F35" s="14"/>
      <c r="G35" s="15"/>
      <c r="H35" s="15"/>
    </row>
    <row r="36" spans="1:32" s="11" customFormat="1" ht="24.95" customHeight="1" x14ac:dyDescent="0.2">
      <c r="A36" s="3"/>
      <c r="B36" s="40"/>
      <c r="C36" s="18"/>
      <c r="D36" s="85"/>
      <c r="E36" s="81"/>
      <c r="F36" s="14"/>
      <c r="G36" s="15"/>
      <c r="H36" s="15"/>
    </row>
    <row r="37" spans="1:32" s="11" customFormat="1" ht="30" customHeight="1" x14ac:dyDescent="0.2">
      <c r="A37" s="35"/>
      <c r="B37" s="38"/>
      <c r="C37" s="18"/>
      <c r="D37" s="85"/>
      <c r="E37" s="81"/>
      <c r="F37" s="14"/>
      <c r="G37" s="15"/>
      <c r="H37" s="15"/>
      <c r="I37" s="15"/>
    </row>
    <row r="38" spans="1:32" s="16" customFormat="1" ht="20.100000000000001" customHeight="1" x14ac:dyDescent="0.3">
      <c r="A38" s="22"/>
      <c r="B38" s="39"/>
      <c r="C38" s="20"/>
      <c r="D38" s="85"/>
      <c r="E38" s="81"/>
      <c r="F38" s="14"/>
      <c r="G38" s="15"/>
      <c r="H38" s="15"/>
    </row>
    <row r="39" spans="1:32" s="8" customFormat="1" ht="35.1" customHeight="1" x14ac:dyDescent="0.2">
      <c r="A39" s="35"/>
      <c r="B39" s="39"/>
      <c r="C39" s="18"/>
      <c r="D39" s="85"/>
      <c r="E39" s="81"/>
      <c r="F39" s="14"/>
      <c r="G39" s="15"/>
      <c r="H39" s="15"/>
    </row>
    <row r="40" spans="1:32" s="8" customFormat="1" ht="20.100000000000001" customHeight="1" x14ac:dyDescent="0.2">
      <c r="A40" s="13"/>
      <c r="B40" s="40"/>
      <c r="C40" s="9"/>
      <c r="D40" s="85"/>
      <c r="E40" s="81"/>
      <c r="F40" s="4"/>
      <c r="G40" s="5"/>
    </row>
    <row r="41" spans="1:32" s="7" customFormat="1" ht="20.100000000000001" customHeight="1" x14ac:dyDescent="0.3">
      <c r="A41" s="6"/>
      <c r="B41" s="38"/>
      <c r="C41" s="6"/>
      <c r="D41" s="85"/>
      <c r="E41" s="81"/>
      <c r="F41" s="4"/>
      <c r="G41" s="5"/>
    </row>
    <row r="42" spans="1:32" s="7" customFormat="1" ht="20.100000000000001" customHeight="1" x14ac:dyDescent="0.3">
      <c r="A42" s="6"/>
      <c r="B42" s="39"/>
      <c r="C42" s="6"/>
      <c r="D42" s="85"/>
      <c r="E42" s="81"/>
      <c r="F42" s="4"/>
      <c r="G42" s="5"/>
    </row>
    <row r="43" spans="1:32" ht="20.100000000000001" customHeight="1" x14ac:dyDescent="0.25">
      <c r="A43" s="1"/>
      <c r="B43" s="39"/>
      <c r="C43" s="12"/>
      <c r="D43" s="85"/>
      <c r="E43" s="81"/>
      <c r="F43" s="4"/>
      <c r="G43" s="5"/>
    </row>
    <row r="44" spans="1:32" ht="20.100000000000001" customHeight="1" x14ac:dyDescent="0.25">
      <c r="A44" s="1"/>
      <c r="B44" s="40"/>
      <c r="C44" s="1"/>
      <c r="D44" s="85"/>
      <c r="E44" s="81"/>
      <c r="F44" s="4"/>
      <c r="G44" s="5"/>
    </row>
    <row r="45" spans="1:32" ht="20.100000000000001" customHeight="1" x14ac:dyDescent="0.25">
      <c r="A45" s="1"/>
      <c r="B45" s="41"/>
      <c r="C45" s="1"/>
      <c r="D45" s="85"/>
      <c r="E45" s="81"/>
      <c r="F45" s="4"/>
      <c r="G45" s="5"/>
    </row>
    <row r="46" spans="1:32" ht="20.100000000000001" customHeight="1" x14ac:dyDescent="0.25">
      <c r="A46" s="1"/>
      <c r="B46" s="39"/>
      <c r="C46" s="1"/>
      <c r="D46" s="85"/>
      <c r="E46" s="81"/>
      <c r="F46" s="4"/>
      <c r="G46" s="5"/>
    </row>
    <row r="47" spans="1:32" ht="20.100000000000001" customHeight="1" thickBot="1" x14ac:dyDescent="0.3">
      <c r="A47" s="1"/>
      <c r="B47" s="42"/>
      <c r="C47" s="1"/>
      <c r="D47" s="85"/>
      <c r="E47" s="81"/>
      <c r="F47" s="4"/>
      <c r="G47" s="5"/>
    </row>
    <row r="48" spans="1:32" ht="20.100000000000001" customHeight="1" x14ac:dyDescent="0.25">
      <c r="A48" s="1"/>
      <c r="B48" s="1"/>
      <c r="C48" s="1"/>
      <c r="D48" s="85"/>
      <c r="E48" s="81"/>
      <c r="F48" s="4"/>
      <c r="G48" s="5"/>
    </row>
    <row r="49" spans="1:7" ht="20.100000000000001" customHeight="1" x14ac:dyDescent="0.25">
      <c r="A49" s="1"/>
      <c r="B49" s="1"/>
      <c r="C49" s="1"/>
      <c r="D49" s="85"/>
      <c r="E49" s="81"/>
      <c r="F49" s="4"/>
      <c r="G49" s="5"/>
    </row>
    <row r="50" spans="1:7" ht="20.100000000000001" customHeight="1" x14ac:dyDescent="0.25">
      <c r="A50" s="1"/>
      <c r="B50" s="1"/>
      <c r="C50" s="1"/>
      <c r="D50" s="85"/>
      <c r="E50" s="81"/>
      <c r="F50" s="4"/>
      <c r="G50" s="5"/>
    </row>
    <row r="51" spans="1:7" ht="20.100000000000001" customHeight="1" x14ac:dyDescent="0.25">
      <c r="A51" s="1"/>
      <c r="B51" s="1"/>
      <c r="C51" s="1"/>
      <c r="D51" s="85"/>
      <c r="E51" s="81"/>
      <c r="F51" s="4"/>
      <c r="G51" s="5"/>
    </row>
    <row r="52" spans="1:7" ht="20.100000000000001" customHeight="1" x14ac:dyDescent="0.25">
      <c r="A52" s="1"/>
      <c r="B52" s="1"/>
      <c r="C52" s="1"/>
      <c r="D52" s="85"/>
      <c r="E52" s="81"/>
      <c r="F52" s="4"/>
      <c r="G52" s="5"/>
    </row>
    <row r="53" spans="1:7" ht="20.100000000000001" customHeight="1" x14ac:dyDescent="0.25">
      <c r="A53" s="1"/>
      <c r="B53" s="1"/>
      <c r="C53" s="1"/>
      <c r="D53" s="85"/>
      <c r="E53" s="81"/>
      <c r="F53" s="4"/>
      <c r="G53" s="5"/>
    </row>
    <row r="54" spans="1:7" ht="20.100000000000001" customHeight="1" x14ac:dyDescent="0.25">
      <c r="A54" s="1"/>
      <c r="B54" s="1"/>
      <c r="C54" s="1"/>
      <c r="D54" s="85"/>
      <c r="E54" s="81"/>
      <c r="F54" s="4"/>
      <c r="G54" s="5"/>
    </row>
    <row r="55" spans="1:7" ht="20.100000000000001" customHeight="1" x14ac:dyDescent="0.25">
      <c r="A55" s="1"/>
      <c r="B55" s="1"/>
      <c r="C55" s="1"/>
      <c r="D55" s="85"/>
      <c r="E55" s="81"/>
      <c r="F55" s="4"/>
      <c r="G55" s="5"/>
    </row>
    <row r="56" spans="1:7" ht="20.100000000000001" customHeight="1" x14ac:dyDescent="0.25">
      <c r="A56" s="1"/>
      <c r="B56" s="1"/>
      <c r="C56" s="1"/>
      <c r="D56" s="85"/>
      <c r="E56" s="81"/>
      <c r="F56" s="4"/>
      <c r="G56" s="5"/>
    </row>
    <row r="57" spans="1:7" ht="20.100000000000001" customHeight="1" x14ac:dyDescent="0.25">
      <c r="A57" s="1"/>
      <c r="B57" s="1"/>
      <c r="C57" s="1"/>
      <c r="D57" s="85"/>
      <c r="E57" s="81"/>
      <c r="F57" s="4"/>
      <c r="G57" s="5"/>
    </row>
    <row r="58" spans="1:7" ht="20.100000000000001" customHeight="1" x14ac:dyDescent="0.25">
      <c r="A58" s="1"/>
      <c r="B58" s="1"/>
      <c r="C58" s="1"/>
      <c r="D58" s="85"/>
      <c r="E58" s="81"/>
      <c r="F58" s="4"/>
      <c r="G58" s="5"/>
    </row>
    <row r="59" spans="1:7" ht="20.100000000000001" customHeight="1" x14ac:dyDescent="0.25">
      <c r="A59" s="1"/>
      <c r="B59" s="1"/>
      <c r="C59" s="1"/>
      <c r="D59" s="85"/>
      <c r="E59" s="81"/>
      <c r="F59" s="4"/>
      <c r="G59" s="5"/>
    </row>
    <row r="60" spans="1:7" ht="20.100000000000001" customHeight="1" x14ac:dyDescent="0.25">
      <c r="A60" s="1"/>
      <c r="B60" s="1"/>
      <c r="C60" s="1"/>
      <c r="D60" s="1"/>
      <c r="F60" s="4"/>
      <c r="G60" s="5"/>
    </row>
    <row r="61" spans="1:7" ht="20.100000000000001" customHeight="1" x14ac:dyDescent="0.25">
      <c r="A61" s="1"/>
      <c r="B61" s="1"/>
      <c r="C61" s="1"/>
      <c r="D61" s="1"/>
      <c r="F61" s="4"/>
      <c r="G61" s="5"/>
    </row>
    <row r="62" spans="1:7" ht="20.100000000000001" customHeight="1" x14ac:dyDescent="0.25">
      <c r="F62" s="4"/>
      <c r="G62" s="5"/>
    </row>
    <row r="63" spans="1:7" ht="20.100000000000001" customHeight="1" x14ac:dyDescent="0.25">
      <c r="F63" s="4"/>
      <c r="G63" s="5"/>
    </row>
    <row r="64" spans="1:7" ht="20.100000000000001" customHeight="1" x14ac:dyDescent="0.25">
      <c r="F64" s="4"/>
      <c r="G64" s="5"/>
    </row>
    <row r="65" spans="6:7" ht="20.100000000000001" customHeight="1" x14ac:dyDescent="0.25">
      <c r="F65" s="4"/>
      <c r="G65" s="5"/>
    </row>
    <row r="66" spans="6:7" ht="20.100000000000001" customHeight="1" x14ac:dyDescent="0.25">
      <c r="F66" s="4"/>
      <c r="G66" s="5"/>
    </row>
    <row r="67" spans="6:7" ht="20.100000000000001" customHeight="1" x14ac:dyDescent="0.25">
      <c r="F67" s="4"/>
      <c r="G67" s="5"/>
    </row>
    <row r="68" spans="6:7" ht="20.100000000000001" customHeight="1" x14ac:dyDescent="0.25">
      <c r="F68" s="4"/>
      <c r="G68" s="5"/>
    </row>
    <row r="69" spans="6:7" ht="20.100000000000001" customHeight="1" x14ac:dyDescent="0.25">
      <c r="F69" s="4"/>
      <c r="G69" s="5"/>
    </row>
    <row r="70" spans="6:7" ht="20.100000000000001" customHeight="1" x14ac:dyDescent="0.25">
      <c r="F70" s="4"/>
      <c r="G70" s="5"/>
    </row>
    <row r="71" spans="6:7" ht="20.100000000000001" customHeight="1" x14ac:dyDescent="0.25">
      <c r="F71" s="4"/>
      <c r="G71" s="5"/>
    </row>
    <row r="72" spans="6:7" ht="20.100000000000001" customHeight="1" x14ac:dyDescent="0.25">
      <c r="F72" s="4"/>
      <c r="G72" s="5"/>
    </row>
    <row r="73" spans="6:7" ht="20.100000000000001" customHeight="1" x14ac:dyDescent="0.25">
      <c r="F73" s="4"/>
      <c r="G73" s="5"/>
    </row>
    <row r="74" spans="6:7" ht="20.100000000000001" customHeight="1" x14ac:dyDescent="0.25">
      <c r="F74" s="4"/>
      <c r="G74" s="5"/>
    </row>
    <row r="75" spans="6:7" ht="20.100000000000001" customHeight="1" x14ac:dyDescent="0.25">
      <c r="F75" s="4"/>
      <c r="G75" s="5"/>
    </row>
    <row r="76" spans="6:7" ht="20.100000000000001" customHeight="1" x14ac:dyDescent="0.25">
      <c r="F76" s="4"/>
      <c r="G76" s="5"/>
    </row>
    <row r="77" spans="6:7" ht="20.100000000000001" customHeight="1" x14ac:dyDescent="0.25">
      <c r="F77" s="4"/>
      <c r="G77" s="5"/>
    </row>
    <row r="78" spans="6:7" ht="20.100000000000001" customHeight="1" x14ac:dyDescent="0.25">
      <c r="F78" s="4"/>
      <c r="G78" s="5"/>
    </row>
    <row r="79" spans="6:7" ht="20.100000000000001" customHeight="1" x14ac:dyDescent="0.25">
      <c r="F79" s="4"/>
      <c r="G79" s="5"/>
    </row>
    <row r="80" spans="6:7" ht="20.100000000000001" customHeight="1" x14ac:dyDescent="0.25">
      <c r="F80" s="4"/>
      <c r="G80" s="5"/>
    </row>
    <row r="81" spans="6:7" ht="20.100000000000001" customHeight="1" x14ac:dyDescent="0.25">
      <c r="F81" s="4"/>
      <c r="G81" s="5"/>
    </row>
    <row r="82" spans="6:7" ht="20.100000000000001" customHeight="1" x14ac:dyDescent="0.25">
      <c r="F82" s="4"/>
      <c r="G82" s="5"/>
    </row>
    <row r="83" spans="6:7" ht="20.100000000000001" customHeight="1" x14ac:dyDescent="0.25">
      <c r="F83" s="4"/>
      <c r="G83" s="5"/>
    </row>
    <row r="84" spans="6:7" ht="20.100000000000001" customHeight="1" x14ac:dyDescent="0.25">
      <c r="F84" s="4"/>
      <c r="G84" s="5"/>
    </row>
    <row r="85" spans="6:7" ht="20.100000000000001" customHeight="1" x14ac:dyDescent="0.25">
      <c r="F85" s="4"/>
      <c r="G85" s="5"/>
    </row>
    <row r="86" spans="6:7" ht="20.100000000000001" customHeight="1" x14ac:dyDescent="0.25">
      <c r="F86" s="4"/>
      <c r="G86" s="5"/>
    </row>
    <row r="87" spans="6:7" ht="20.100000000000001" customHeight="1" x14ac:dyDescent="0.25">
      <c r="F87" s="4"/>
      <c r="G87" s="5"/>
    </row>
    <row r="88" spans="6:7" ht="20.100000000000001" customHeight="1" x14ac:dyDescent="0.25">
      <c r="F88" s="4"/>
      <c r="G88" s="5"/>
    </row>
    <row r="89" spans="6:7" ht="20.100000000000001" customHeight="1" x14ac:dyDescent="0.25">
      <c r="F89" s="4"/>
      <c r="G89" s="5"/>
    </row>
    <row r="90" spans="6:7" ht="20.100000000000001" customHeight="1" x14ac:dyDescent="0.25">
      <c r="F90" s="4"/>
      <c r="G90" s="5"/>
    </row>
    <row r="91" spans="6:7" ht="20.100000000000001" customHeight="1" x14ac:dyDescent="0.25">
      <c r="F91" s="4"/>
      <c r="G91" s="5"/>
    </row>
    <row r="92" spans="6:7" ht="20.100000000000001" customHeight="1" x14ac:dyDescent="0.25">
      <c r="F92" s="4"/>
      <c r="G92" s="5"/>
    </row>
    <row r="93" spans="6:7" ht="20.100000000000001" customHeight="1" x14ac:dyDescent="0.25">
      <c r="F93" s="4"/>
      <c r="G93" s="5"/>
    </row>
    <row r="94" spans="6:7" ht="20.100000000000001" customHeight="1" x14ac:dyDescent="0.25">
      <c r="F94" s="4"/>
      <c r="G94" s="5"/>
    </row>
    <row r="95" spans="6:7" ht="20.100000000000001" customHeight="1" x14ac:dyDescent="0.25">
      <c r="F95" s="4"/>
      <c r="G95" s="5"/>
    </row>
    <row r="96" spans="6:7" ht="20.100000000000001" customHeight="1" x14ac:dyDescent="0.25">
      <c r="F96" s="4"/>
      <c r="G96" s="5"/>
    </row>
    <row r="97" spans="6:7" ht="20.100000000000001" customHeight="1" x14ac:dyDescent="0.25">
      <c r="F97" s="4"/>
      <c r="G97" s="5"/>
    </row>
    <row r="98" spans="6:7" ht="20.100000000000001" customHeight="1" x14ac:dyDescent="0.25">
      <c r="F98" s="4"/>
      <c r="G98" s="5"/>
    </row>
    <row r="99" spans="6:7" ht="20.100000000000001" customHeight="1" x14ac:dyDescent="0.25">
      <c r="F99" s="4"/>
      <c r="G99" s="5"/>
    </row>
    <row r="100" spans="6:7" ht="20.100000000000001" customHeight="1" x14ac:dyDescent="0.25">
      <c r="F100" s="4"/>
      <c r="G100" s="5"/>
    </row>
    <row r="101" spans="6:7" ht="20.100000000000001" customHeight="1" x14ac:dyDescent="0.25">
      <c r="F101" s="4"/>
      <c r="G101" s="5"/>
    </row>
    <row r="102" spans="6:7" ht="20.100000000000001" customHeight="1" x14ac:dyDescent="0.25">
      <c r="F102" s="4"/>
      <c r="G102" s="5"/>
    </row>
    <row r="103" spans="6:7" ht="20.100000000000001" customHeight="1" x14ac:dyDescent="0.25">
      <c r="F103" s="4"/>
      <c r="G103" s="5"/>
    </row>
    <row r="104" spans="6:7" ht="20.100000000000001" customHeight="1" x14ac:dyDescent="0.25">
      <c r="F104" s="4"/>
    </row>
    <row r="105" spans="6:7" ht="20.100000000000001" customHeight="1" x14ac:dyDescent="0.25">
      <c r="F105" s="4"/>
    </row>
    <row r="106" spans="6:7" ht="20.100000000000001" customHeight="1" x14ac:dyDescent="0.25">
      <c r="F106" s="4"/>
    </row>
    <row r="107" spans="6:7" ht="20.100000000000001" customHeight="1" x14ac:dyDescent="0.25">
      <c r="F107" s="4"/>
    </row>
    <row r="108" spans="6:7" ht="20.100000000000001" customHeight="1" x14ac:dyDescent="0.25">
      <c r="F108" s="4"/>
    </row>
    <row r="109" spans="6:7" ht="20.100000000000001" customHeight="1" x14ac:dyDescent="0.25">
      <c r="F109" s="4"/>
    </row>
    <row r="110" spans="6:7" ht="20.100000000000001" customHeight="1" x14ac:dyDescent="0.25"/>
    <row r="111" spans="6:7" ht="20.100000000000001" customHeight="1" x14ac:dyDescent="0.25"/>
    <row r="112" spans="6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</sheetData>
  <customSheetViews>
    <customSheetView guid="{EA32B9B6-785F-432E-AFA7-108FC6F7EDE0}" showGridLines="0" printArea="1" hiddenRows="1" hiddenColumns="1">
      <selection activeCell="F22" sqref="F22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22889097-3647-488C-AEF9-A81B3E37321E}" showGridLines="0" printArea="1" hiddenRows="1" hiddenColumns="1" topLeftCell="B1">
      <selection activeCell="E23" sqref="E23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C951-F0B3-4264-A96D-16E4526BE14F}">
  <dimension ref="A1:Q19"/>
  <sheetViews>
    <sheetView showGridLines="0" tabSelected="1" zoomScale="75" zoomScaleNormal="75" workbookViewId="0"/>
  </sheetViews>
  <sheetFormatPr defaultColWidth="9.140625" defaultRowHeight="12.75" x14ac:dyDescent="0.2"/>
  <cols>
    <col min="1" max="1" width="40.7109375" customWidth="1"/>
    <col min="2" max="17" width="15.140625" customWidth="1"/>
  </cols>
  <sheetData>
    <row r="1" spans="1:17" ht="20.25" customHeight="1" x14ac:dyDescent="0.2">
      <c r="A1" s="86" t="s">
        <v>57</v>
      </c>
    </row>
    <row r="2" spans="1:17" ht="16.5" x14ac:dyDescent="0.2">
      <c r="A2" s="47" t="s">
        <v>0</v>
      </c>
    </row>
    <row r="3" spans="1:17" ht="16.5" x14ac:dyDescent="0.2">
      <c r="A3" s="47" t="s">
        <v>59</v>
      </c>
    </row>
    <row r="4" spans="1:17" ht="16.5" x14ac:dyDescent="0.2">
      <c r="A4" s="47" t="s">
        <v>63</v>
      </c>
    </row>
    <row r="5" spans="1:17" ht="16.5" x14ac:dyDescent="0.2">
      <c r="A5" s="47" t="s">
        <v>40</v>
      </c>
    </row>
    <row r="6" spans="1:17" ht="16.5" x14ac:dyDescent="0.2">
      <c r="A6" s="47" t="s">
        <v>61</v>
      </c>
    </row>
    <row r="7" spans="1:17" ht="16.5" x14ac:dyDescent="0.2">
      <c r="A7" s="47" t="s">
        <v>64</v>
      </c>
    </row>
    <row r="8" spans="1:17" ht="16.5" x14ac:dyDescent="0.2">
      <c r="A8" s="47" t="s">
        <v>46</v>
      </c>
    </row>
    <row r="9" spans="1:17" ht="15" customHeight="1" x14ac:dyDescent="0.3">
      <c r="A9" s="44"/>
      <c r="B9" s="45"/>
      <c r="C9" s="45"/>
      <c r="D9" s="45"/>
      <c r="E9" s="45"/>
    </row>
    <row r="10" spans="1:17" ht="16.5" x14ac:dyDescent="0.3">
      <c r="A10" s="43"/>
      <c r="B10" s="43"/>
      <c r="C10" s="43"/>
    </row>
    <row r="12" spans="1:17" ht="40.15" customHeight="1" thickBot="1" x14ac:dyDescent="0.3">
      <c r="A12" s="49"/>
      <c r="B12" s="48">
        <v>1999</v>
      </c>
      <c r="C12" s="24">
        <v>2000</v>
      </c>
      <c r="D12" s="24">
        <v>2001</v>
      </c>
      <c r="E12" s="24">
        <v>2002</v>
      </c>
      <c r="F12" s="24">
        <v>2003</v>
      </c>
      <c r="G12" s="24">
        <v>2004</v>
      </c>
      <c r="H12" s="24">
        <v>2005</v>
      </c>
      <c r="I12" s="24">
        <v>2006</v>
      </c>
      <c r="J12" s="24">
        <v>2007</v>
      </c>
      <c r="K12" s="24">
        <v>2008</v>
      </c>
      <c r="L12" s="24">
        <v>2009</v>
      </c>
      <c r="M12" s="24">
        <v>2010</v>
      </c>
      <c r="N12" s="24">
        <v>2011</v>
      </c>
      <c r="O12" s="24">
        <v>2012</v>
      </c>
      <c r="P12" s="24">
        <v>2013</v>
      </c>
      <c r="Q12" s="24">
        <v>2014</v>
      </c>
    </row>
    <row r="13" spans="1:17" ht="24.95" customHeight="1" x14ac:dyDescent="0.2">
      <c r="A13" s="87" t="s">
        <v>41</v>
      </c>
      <c r="B13" s="55">
        <v>3041009</v>
      </c>
      <c r="C13" s="56">
        <v>3070854</v>
      </c>
      <c r="D13" s="56">
        <v>3145668</v>
      </c>
      <c r="E13" s="56">
        <v>3239521</v>
      </c>
      <c r="F13" s="56">
        <v>3304827</v>
      </c>
      <c r="G13" s="56">
        <v>3374202</v>
      </c>
      <c r="H13" s="56">
        <v>3471724</v>
      </c>
      <c r="I13" s="56">
        <v>3599665</v>
      </c>
      <c r="J13" s="56">
        <v>3693798</v>
      </c>
      <c r="K13" s="56">
        <v>3879640</v>
      </c>
      <c r="L13" s="56">
        <v>4056680</v>
      </c>
      <c r="M13" s="56">
        <v>4143011</v>
      </c>
      <c r="N13" s="56">
        <v>4297714</v>
      </c>
      <c r="O13" s="56">
        <v>4473444</v>
      </c>
      <c r="P13" s="56">
        <v>4598895</v>
      </c>
      <c r="Q13" s="56">
        <v>4622493</v>
      </c>
    </row>
    <row r="14" spans="1:17" ht="24.95" customHeight="1" x14ac:dyDescent="0.2">
      <c r="A14" s="88" t="s">
        <v>42</v>
      </c>
      <c r="B14" s="57">
        <v>1215</v>
      </c>
      <c r="C14" s="58">
        <v>1155</v>
      </c>
      <c r="D14" s="58">
        <v>1325</v>
      </c>
      <c r="E14" s="58">
        <v>1546</v>
      </c>
      <c r="F14" s="58">
        <v>1476</v>
      </c>
      <c r="G14" s="58">
        <v>1607</v>
      </c>
      <c r="H14" s="58">
        <v>1614</v>
      </c>
      <c r="I14" s="58">
        <v>1722</v>
      </c>
      <c r="J14" s="58">
        <v>1733</v>
      </c>
      <c r="K14" s="58">
        <v>1891</v>
      </c>
      <c r="L14" s="58">
        <v>1925</v>
      </c>
      <c r="M14" s="58">
        <v>2079</v>
      </c>
      <c r="N14" s="58">
        <v>3291</v>
      </c>
      <c r="O14" s="58">
        <v>3376</v>
      </c>
      <c r="P14" s="58">
        <v>4144</v>
      </c>
      <c r="Q14" s="58">
        <v>3599</v>
      </c>
    </row>
    <row r="15" spans="1:17" ht="24.95" customHeight="1" thickBot="1" x14ac:dyDescent="0.25">
      <c r="A15" s="88" t="s">
        <v>43</v>
      </c>
      <c r="B15" s="57">
        <v>9569</v>
      </c>
      <c r="C15" s="58">
        <v>9470</v>
      </c>
      <c r="D15" s="58">
        <v>9780</v>
      </c>
      <c r="E15" s="58">
        <v>10332</v>
      </c>
      <c r="F15" s="58">
        <v>11409</v>
      </c>
      <c r="G15" s="58">
        <v>12727</v>
      </c>
      <c r="H15" s="58">
        <v>6733</v>
      </c>
      <c r="I15" s="58">
        <v>7179</v>
      </c>
      <c r="J15" s="58">
        <v>7379</v>
      </c>
      <c r="K15" s="58">
        <v>5965</v>
      </c>
      <c r="L15" s="58">
        <v>8572</v>
      </c>
      <c r="M15" s="58">
        <v>8396</v>
      </c>
      <c r="N15" s="58">
        <v>8220</v>
      </c>
      <c r="O15" s="58">
        <v>8762</v>
      </c>
      <c r="P15" s="58">
        <v>8962</v>
      </c>
      <c r="Q15" s="58">
        <v>7926</v>
      </c>
    </row>
    <row r="16" spans="1:17" ht="24.95" customHeight="1" x14ac:dyDescent="0.2">
      <c r="A16" s="51" t="s">
        <v>44</v>
      </c>
      <c r="B16" s="52">
        <f t="shared" ref="B16:Q16" si="0">SUM(B13,B14,B15)</f>
        <v>3051793</v>
      </c>
      <c r="C16" s="53">
        <f t="shared" si="0"/>
        <v>3081479</v>
      </c>
      <c r="D16" s="53">
        <f t="shared" si="0"/>
        <v>3156773</v>
      </c>
      <c r="E16" s="53">
        <f t="shared" si="0"/>
        <v>3251399</v>
      </c>
      <c r="F16" s="53">
        <f t="shared" si="0"/>
        <v>3317712</v>
      </c>
      <c r="G16" s="53">
        <f t="shared" si="0"/>
        <v>3388536</v>
      </c>
      <c r="H16" s="53">
        <f t="shared" si="0"/>
        <v>3480071</v>
      </c>
      <c r="I16" s="53">
        <f t="shared" si="0"/>
        <v>3608566</v>
      </c>
      <c r="J16" s="53">
        <f t="shared" si="0"/>
        <v>3702910</v>
      </c>
      <c r="K16" s="53">
        <f t="shared" si="0"/>
        <v>3887496</v>
      </c>
      <c r="L16" s="53">
        <f t="shared" si="0"/>
        <v>4067177</v>
      </c>
      <c r="M16" s="53">
        <f t="shared" si="0"/>
        <v>4153486</v>
      </c>
      <c r="N16" s="53">
        <f t="shared" si="0"/>
        <v>4309225</v>
      </c>
      <c r="O16" s="53">
        <f t="shared" si="0"/>
        <v>4485582</v>
      </c>
      <c r="P16" s="53">
        <f t="shared" si="0"/>
        <v>4612001</v>
      </c>
      <c r="Q16" s="53">
        <f t="shared" si="0"/>
        <v>4634018</v>
      </c>
    </row>
    <row r="17" spans="1:17" ht="24.95" customHeight="1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22.5" customHeight="1" x14ac:dyDescent="0.3">
      <c r="A18" s="19" t="s">
        <v>58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6.5" x14ac:dyDescent="0.3">
      <c r="A19" s="19" t="s">
        <v>65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</sheetData>
  <customSheetViews>
    <customSheetView guid="{EA32B9B6-785F-432E-AFA7-108FC6F7EDE0}" hiddenColumns="1">
      <selection activeCell="C21" sqref="C21"/>
      <pageMargins left="0.7" right="0.7" top="0.75" bottom="0.75" header="0.3" footer="0.3"/>
      <pageSetup paperSize="9" orientation="portrait" r:id="rId1"/>
    </customSheetView>
    <customSheetView guid="{22889097-3647-488C-AEF9-A81B3E37321E}" hiddenColumns="1" topLeftCell="B1">
      <selection activeCell="C23" sqref="C23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II-C-19 (1970-2000)</vt:lpstr>
      <vt:lpstr>II-C-19 (1999-2014)</vt:lpstr>
      <vt:lpstr>'II-C-19 (1970-2000)'!Afdrukbereik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2020-06-15T08:53:47Z</dcterms:created>
  <dcterms:modified xsi:type="dcterms:W3CDTF">2020-06-22T17:46:13Z</dcterms:modified>
</cp:coreProperties>
</file>