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732CD0A3-F676-4839-B56B-7628BA1888E6}" xr6:coauthVersionLast="44" xr6:coauthVersionMax="44" xr10:uidLastSave="{00000000-0000-0000-0000-000000000000}"/>
  <bookViews>
    <workbookView xWindow="20370" yWindow="-120" windowWidth="29040" windowHeight="15840" activeTab="1" xr2:uid="{00000000-000D-0000-FFFF-FFFF00000000}"/>
  </bookViews>
  <sheets>
    <sheet name="VI-A-5 (1975-1989)" sheetId="40" r:id="rId1"/>
    <sheet name="VI-A-5 (1990-2018)" sheetId="39" r:id="rId2"/>
  </sheets>
  <definedNames>
    <definedName name="_xlnm.Print_Area" localSheetId="1">'VI-A-5 (1990-2018)'!$A$2:$A$18</definedName>
    <definedName name="EssAliasTable" localSheetId="1">"Nederlands"</definedName>
    <definedName name="EssfHasNonUnique" localSheetId="1">FALSE</definedName>
    <definedName name="EssfHasNonUnique">FALSE</definedName>
    <definedName name="EssLatest" localSheetId="1">"1991"</definedName>
    <definedName name="EssOptions" localSheetId="1">"A1100000001011000000001100020_01 00"</definedName>
    <definedName name="EssSamplingValue" localSheetId="1">100</definedName>
    <definedName name="Z_0B593A46_067A_420A_8B88_442DDC707A4F_.wvu.Cols" localSheetId="0" hidden="1">'VI-A-5 (1975-1989)'!#REF!</definedName>
    <definedName name="Z_0B593A46_067A_420A_8B88_442DDC707A4F_.wvu.Cols" localSheetId="1" hidden="1">'VI-A-5 (1990-2018)'!#REF!</definedName>
    <definedName name="Z_0B593A46_067A_420A_8B88_442DDC707A4F_.wvu.PrintArea" localSheetId="1" hidden="1">'VI-A-5 (1990-2018)'!$A$2:$A$18</definedName>
    <definedName name="Z_0B593A46_067A_420A_8B88_442DDC707A4F_.wvu.Rows" localSheetId="0" hidden="1">'VI-A-5 (1975-1989)'!#REF!</definedName>
    <definedName name="Z_0B593A46_067A_420A_8B88_442DDC707A4F_.wvu.Rows" localSheetId="1" hidden="1">'VI-A-5 (1990-2018)'!#REF!</definedName>
    <definedName name="Z_0E955206_716B_452B_855D_D21006127D1F_.wvu.Cols" localSheetId="1" hidden="1">'VI-A-5 (1990-2018)'!#REF!</definedName>
    <definedName name="Z_0E955206_716B_452B_855D_D21006127D1F_.wvu.PrintArea" localSheetId="1" hidden="1">'VI-A-5 (1990-2018)'!$A$10:$A$18</definedName>
    <definedName name="Z_0E955206_716B_452B_855D_D21006127D1F_.wvu.Rows" localSheetId="1" hidden="1">'VI-A-5 (1990-2018)'!#REF!,'VI-A-5 (1990-2018)'!#REF!,'VI-A-5 (1990-2018)'!#REF!,'VI-A-5 (1990-2018)'!#REF!,'VI-A-5 (1990-2018)'!#REF!</definedName>
    <definedName name="Z_38E1BB7F_6B2C_47FA_B8EF_48692DCFF448_.wvu.PrintArea" localSheetId="1" hidden="1">'VI-A-5 (1990-2018)'!$A$10:$A$18</definedName>
    <definedName name="Z_509236D2_234F_4D94_B898_730043398560_.wvu.Cols" localSheetId="1" hidden="1">'VI-A-5 (1990-2018)'!#REF!</definedName>
    <definedName name="Z_509236D2_234F_4D94_B898_730043398560_.wvu.Rows" localSheetId="1" hidden="1">'VI-A-5 (1990-2018)'!#REF!</definedName>
    <definedName name="Z_55E504A0_A194_4D30_979F_2A59828375F0_.wvu.Cols" localSheetId="1" hidden="1">'VI-A-5 (1990-2018)'!$A:$A,'VI-A-5 (1990-2018)'!#REF!</definedName>
    <definedName name="Z_55E504A0_A194_4D30_979F_2A59828375F0_.wvu.PrintArea" localSheetId="1" hidden="1">'VI-A-5 (1990-2018)'!#REF!</definedName>
    <definedName name="Z_55E504A0_A194_4D30_979F_2A59828375F0_.wvu.Rows" localSheetId="1" hidden="1">'VI-A-5 (1990-2018)'!#REF!</definedName>
    <definedName name="Z_7729C087_579D_4488_8235_730A8C5A89E1_.wvu.Cols" localSheetId="1" hidden="1">'VI-A-5 (1990-2018)'!#REF!</definedName>
    <definedName name="Z_7729C087_579D_4488_8235_730A8C5A89E1_.wvu.PrintArea" localSheetId="1" hidden="1">'VI-A-5 (1990-2018)'!$A$10:$A$18</definedName>
    <definedName name="Z_7729C087_579D_4488_8235_730A8C5A89E1_.wvu.Rows" localSheetId="1" hidden="1">'VI-A-5 (1990-2018)'!#REF!</definedName>
    <definedName name="Z_8BE90383_D74B_4FE7_A1AC_2D96D21C4696_.wvu.Cols" localSheetId="1" hidden="1">'VI-A-5 (1990-2018)'!$A:$A,'VI-A-5 (1990-2018)'!#REF!</definedName>
    <definedName name="Z_8BE90383_D74B_4FE7_A1AC_2D96D21C4696_.wvu.PrintArea" localSheetId="1" hidden="1">'VI-A-5 (1990-2018)'!$A$10:$A$18</definedName>
    <definedName name="Z_8BE90383_D74B_4FE7_A1AC_2D96D21C4696_.wvu.Rows" localSheetId="1" hidden="1">'VI-A-5 (1990-2018)'!#REF!,'VI-A-5 (1990-2018)'!#REF!,'VI-A-5 (1990-2018)'!#REF!,'VI-A-5 (1990-2018)'!#REF!,'VI-A-5 (1990-2018)'!#REF!,'VI-A-5 (1990-2018)'!#REF!</definedName>
    <definedName name="Z_99C9E3E5_F007_46DF_8740_08113C065C51_.wvu.Cols" localSheetId="1" hidden="1">'VI-A-5 (1990-2018)'!#REF!</definedName>
    <definedName name="Z_99C9E3E5_F007_46DF_8740_08113C065C51_.wvu.PrintArea" localSheetId="1" hidden="1">'VI-A-5 (1990-2018)'!$A$10:$A$18</definedName>
    <definedName name="Z_99C9E3E5_F007_46DF_8740_08113C065C51_.wvu.Rows" localSheetId="1" hidden="1">'VI-A-5 (1990-2018)'!#REF!,'VI-A-5 (1990-2018)'!#REF!,'VI-A-5 (1990-2018)'!#REF!,'VI-A-5 (1990-2018)'!#REF!,'VI-A-5 (1990-2018)'!#REF!</definedName>
    <definedName name="Z_9A05D873_1D96_461D_AC0A_2D1E44D316E6_.wvu.Cols" localSheetId="1" hidden="1">'VI-A-5 (1990-2018)'!$A:$A</definedName>
    <definedName name="Z_9A05D873_1D96_461D_AC0A_2D1E44D316E6_.wvu.PrintArea" localSheetId="1" hidden="1">'VI-A-5 (1990-2018)'!$A$2:$A$18</definedName>
    <definedName name="Z_9A05D873_1D96_461D_AC0A_2D1E44D316E6_.wvu.Rows" localSheetId="0" hidden="1">'VI-A-5 (1975-1989)'!#REF!</definedName>
    <definedName name="Z_9A05D873_1D96_461D_AC0A_2D1E44D316E6_.wvu.Rows" localSheetId="1" hidden="1">'VI-A-5 (1990-2018)'!#REF!</definedName>
    <definedName name="Z_CA7C2C2C_E5EA_4A5E_9700_A7E8D1C87485_.wvu.PrintArea" localSheetId="1" hidden="1">'VI-A-5 (1990-2018)'!#REF!</definedName>
    <definedName name="Z_D9CC8C55_E3F7_4B53_993D_3030D1A4DB08_.wvu.Cols" localSheetId="1" hidden="1">'VI-A-5 (1990-2018)'!#REF!</definedName>
    <definedName name="Z_D9CC8C55_E3F7_4B53_993D_3030D1A4DB08_.wvu.PrintArea" localSheetId="1" hidden="1">'VI-A-5 (1990-2018)'!$A$10:$A$18</definedName>
    <definedName name="Z_D9CC8C55_E3F7_4B53_993D_3030D1A4DB08_.wvu.Rows" localSheetId="1" hidden="1">'VI-A-5 (1990-2018)'!#REF!</definedName>
    <definedName name="Z_F16144FC_04A6_48BC_B28E_2B30DEF3F66E_.wvu.Cols" localSheetId="1" hidden="1">'VI-A-5 (1990-2018)'!#REF!</definedName>
    <definedName name="Z_F16144FC_04A6_48BC_B28E_2B30DEF3F66E_.wvu.PrintArea" localSheetId="1" hidden="1">'VI-A-5 (1990-2018)'!$A$2:$A$18</definedName>
    <definedName name="Z_F16144FC_04A6_48BC_B28E_2B30DEF3F66E_.wvu.Rows" localSheetId="1" hidden="1">'VI-A-5 (1990-2018)'!#REF!</definedName>
    <definedName name="Z_FE2317E1_3300_488D_A0D1_F3637A11C263_.wvu.Cols" localSheetId="1" hidden="1">'VI-A-5 (1990-2018)'!$A:$A,'VI-A-5 (1990-2018)'!#REF!</definedName>
    <definedName name="Z_FE2317E1_3300_488D_A0D1_F3637A11C263_.wvu.PrintArea" localSheetId="1" hidden="1">'VI-A-5 (1990-2018)'!$A$10:$A$18</definedName>
    <definedName name="Z_FE2317E1_3300_488D_A0D1_F3637A11C263_.wvu.Rows" localSheetId="1" hidden="1">'VI-A-5 (1990-2018)'!#REF!,'VI-A-5 (1990-2018)'!#REF!,'VI-A-5 (1990-2018)'!#REF!,'VI-A-5 (1990-2018)'!#REF!,'VI-A-5 (1990-2018)'!#REF!,'VI-A-5 (1990-2018)'!#REF!</definedName>
  </definedNames>
  <calcPr calcId="191029"/>
  <customWorkbookViews>
    <customWorkbookView name="FR" guid="{9A05D873-1D96-461D-AC0A-2D1E44D316E6}" maximized="1" xWindow="-9" yWindow="-9" windowWidth="1938" windowHeight="1048" activeSheetId="40"/>
    <customWorkbookView name="NL" guid="{0B593A46-067A-420A-8B88-442DDC707A4F}" maximized="1" xWindow="-9" yWindow="-9" windowWidth="1938" windowHeight="1048" activeSheetId="4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8" i="39" l="1"/>
  <c r="AC18" i="39"/>
  <c r="AB18" i="39" l="1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B18" i="39"/>
  <c r="O15" i="40"/>
  <c r="N15" i="40"/>
  <c r="M15" i="40"/>
  <c r="H15" i="40"/>
  <c r="G15" i="40"/>
  <c r="F15" i="40"/>
  <c r="E15" i="40"/>
  <c r="D15" i="40"/>
  <c r="C15" i="40"/>
  <c r="B15" i="40"/>
</calcChain>
</file>

<file path=xl/sharedStrings.xml><?xml version="1.0" encoding="utf-8"?>
<sst xmlns="http://schemas.openxmlformats.org/spreadsheetml/2006/main" count="206" uniqueCount="69">
  <si>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</si>
  <si>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</si>
  <si>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</si>
  <si>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</si>
  <si>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</si>
  <si>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</si>
  <si>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-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</si>
  <si>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</si>
  <si>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</si>
  <si>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</si>
  <si>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</si>
  <si>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</si>
  <si>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</si>
  <si>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</si>
  <si>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</si>
  <si>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</si>
  <si>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Alleenstaanden met kinderen ten laste </t>
  </si>
  <si>
    <t xml:space="preserve">Alleenstaanden </t>
  </si>
  <si>
    <t xml:space="preserve">Totaal </t>
  </si>
  <si>
    <t xml:space="preserve">Samenwonenden </t>
  </si>
  <si>
    <t xml:space="preserve">Gezin (echtgenoten) </t>
  </si>
  <si>
    <t xml:space="preserve">Samenwonenden met één of meerdere personen </t>
  </si>
  <si>
    <t xml:space="preserve">Samenwonenden met personen ten laste </t>
  </si>
  <si>
    <t xml:space="preserve">Alleenstaanden met het recht op een verhoogd bedrag </t>
  </si>
  <si>
    <t xml:space="preserve">Eenoudergezinnen met kinderen ten laste </t>
  </si>
  <si>
    <t xml:space="preserve">01.1990 </t>
  </si>
  <si>
    <t xml:space="preserve">01.1991 </t>
  </si>
  <si>
    <t xml:space="preserve">01.1992 </t>
  </si>
  <si>
    <t xml:space="preserve">01.1993 </t>
  </si>
  <si>
    <t xml:space="preserve">01.1994 </t>
  </si>
  <si>
    <t xml:space="preserve">01.1995 </t>
  </si>
  <si>
    <t xml:space="preserve">01.1996 </t>
  </si>
  <si>
    <t xml:space="preserve">01.1997 </t>
  </si>
  <si>
    <t xml:space="preserve">01.1998 </t>
  </si>
  <si>
    <t xml:space="preserve">01.1999 </t>
  </si>
  <si>
    <t xml:space="preserve">01.2000 </t>
  </si>
  <si>
    <t xml:space="preserve">01.2001 </t>
  </si>
  <si>
    <t xml:space="preserve">01.2002 </t>
  </si>
  <si>
    <t xml:space="preserve">01.2003 </t>
  </si>
  <si>
    <t xml:space="preserve">01.2004  </t>
  </si>
  <si>
    <t xml:space="preserve">01.2005 </t>
  </si>
  <si>
    <t xml:space="preserve">01.2006 </t>
  </si>
  <si>
    <t xml:space="preserve">01.2007 </t>
  </si>
  <si>
    <t xml:space="preserve">01.2008 </t>
  </si>
  <si>
    <t xml:space="preserve">01.2009 </t>
  </si>
  <si>
    <t xml:space="preserve">01.2010 </t>
  </si>
  <si>
    <t xml:space="preserve">01.2011 </t>
  </si>
  <si>
    <t xml:space="preserve">01.2012 </t>
  </si>
  <si>
    <t xml:space="preserve">01.2013 </t>
  </si>
  <si>
    <t xml:space="preserve">01.2014 </t>
  </si>
  <si>
    <t xml:space="preserve">01.2015 </t>
  </si>
  <si>
    <t xml:space="preserve">01.2016 </t>
  </si>
  <si>
    <t xml:space="preserve">Bron: FOD Sociale zekerheid, Statistisch jaarboek </t>
  </si>
  <si>
    <t xml:space="preserve">Gehuwden </t>
  </si>
  <si>
    <t xml:space="preserve">Titel: Bestaansminimum: aantal rechthebbenden volgens gezinstype </t>
  </si>
  <si>
    <t xml:space="preserve">Titel: Aantal gerechtigden op een leefloon </t>
  </si>
  <si>
    <t xml:space="preserve">Bron: POD Maatschappelijk integratie </t>
  </si>
  <si>
    <t xml:space="preserve">Perimeter: Sociale bescherming </t>
  </si>
  <si>
    <r>
      <t xml:space="preserve">NB: </t>
    </r>
    <r>
      <rPr>
        <sz val="11"/>
        <color rgb="FF333399"/>
        <rFont val="Century Gothic"/>
        <family val="2"/>
      </rPr>
      <t>Sinds oktober 2002 is het Recht op Maatschappelijke Integratie (RMI) van kracht, waarbij het bestaansminimum werd vervangen door het leefloon.</t>
    </r>
  </si>
  <si>
    <t xml:space="preserve">01.2017 </t>
  </si>
  <si>
    <t xml:space="preserve">01.2018 </t>
  </si>
  <si>
    <t xml:space="preserve">Periode:  1990-2018 </t>
  </si>
  <si>
    <t xml:space="preserve">Periode: 1975-1989 </t>
  </si>
  <si>
    <t xml:space="preserve">Stelsel: Sociale bijstand </t>
  </si>
  <si>
    <t xml:space="preserve">Tak: Bestaansminimum </t>
  </si>
  <si>
    <t>Update: Februari 2020</t>
  </si>
  <si>
    <t xml:space="preserve">Eenheden: Aantal </t>
  </si>
  <si>
    <t>Tak: Leefloon</t>
  </si>
  <si>
    <t xml:space="preserve">Update: Februari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</si>
</sst>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#,##0.00_)"/>
  </numFmts>
  <fonts count="19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b/>
      <sz val="12"/>
      <color rgb="FF333399"/>
      <name val="Century Gothic"/>
      <family val="2"/>
    </font>
    <font>
      <sz val="12"/>
      <name val="Arial"/>
      <family val="2"/>
    </font>
    <font>
      <sz val="12"/>
      <color rgb="FF333399"/>
      <name val="Century Gothic"/>
      <family val="2"/>
    </font>
    <font>
      <sz val="11"/>
      <color rgb="FF3333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 style="thick">
        <color rgb="FF333399"/>
      </left>
      <right/>
      <top style="medium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39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2" fillId="7" borderId="0" xfId="0" applyFont="1" applyFill="1" applyAlignment="1"/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Border="1" applyAlignment="1"/>
    <xf numFmtId="0" fontId="12" fillId="7" borderId="0" xfId="0" applyFont="1" applyFill="1"/>
    <xf numFmtId="0" fontId="11" fillId="7" borderId="0" xfId="0" applyFont="1" applyFill="1" applyAlignment="1"/>
    <xf numFmtId="0" fontId="12" fillId="7" borderId="0" xfId="0" applyFont="1" applyFill="1" applyBorder="1"/>
    <xf numFmtId="49" fontId="13" fillId="7" borderId="8" xfId="0" quotePrefix="1" applyNumberFormat="1" applyFont="1" applyFill="1" applyBorder="1" applyAlignment="1">
      <alignment horizontal="center" vertical="center" wrapText="1"/>
    </xf>
    <xf numFmtId="165" fontId="10" fillId="8" borderId="0" xfId="0" quotePrefix="1" applyNumberFormat="1" applyFont="1" applyFill="1" applyBorder="1" applyAlignment="1">
      <alignment horizontal="left" vertical="center" indent="1"/>
    </xf>
    <xf numFmtId="0" fontId="14" fillId="8" borderId="0" xfId="0" applyFont="1" applyFill="1" applyAlignment="1">
      <alignment vertical="center"/>
    </xf>
    <xf numFmtId="0" fontId="11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0" fontId="13" fillId="7" borderId="10" xfId="0" quotePrefix="1" applyFont="1" applyFill="1" applyBorder="1" applyAlignment="1">
      <alignment horizontal="left" vertical="center" wrapText="1" indent="1"/>
    </xf>
    <xf numFmtId="0" fontId="0" fillId="0" borderId="0" xfId="0" applyBorder="1"/>
    <xf numFmtId="0" fontId="16" fillId="0" borderId="0" xfId="0" applyFont="1"/>
    <xf numFmtId="3" fontId="15" fillId="0" borderId="11" xfId="0" quotePrefix="1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4" fillId="8" borderId="0" xfId="0" applyFont="1" applyFill="1" applyAlignment="1">
      <alignment vertical="center" wrapText="1"/>
    </xf>
    <xf numFmtId="165" fontId="12" fillId="8" borderId="0" xfId="0" quotePrefix="1" applyNumberFormat="1" applyFont="1" applyFill="1" applyBorder="1" applyAlignment="1">
      <alignment horizontal="left" vertical="center" indent="1"/>
    </xf>
    <xf numFmtId="3" fontId="17" fillId="7" borderId="0" xfId="0" quotePrefix="1" applyNumberFormat="1" applyFont="1" applyFill="1" applyAlignment="1">
      <alignment horizontal="right" vertical="center"/>
    </xf>
    <xf numFmtId="3" fontId="17" fillId="7" borderId="0" xfId="0" applyNumberFormat="1" applyFont="1" applyFill="1" applyAlignment="1">
      <alignment horizontal="right" vertical="center"/>
    </xf>
    <xf numFmtId="3" fontId="17" fillId="0" borderId="0" xfId="0" quotePrefix="1" applyNumberFormat="1" applyFont="1" applyAlignment="1">
      <alignment horizontal="right" vertical="center"/>
    </xf>
    <xf numFmtId="0" fontId="15" fillId="7" borderId="12" xfId="0" quotePrefix="1" applyFont="1" applyFill="1" applyBorder="1" applyAlignment="1">
      <alignment horizontal="left" vertical="center" indent="1"/>
    </xf>
    <xf numFmtId="3" fontId="15" fillId="0" borderId="13" xfId="0" quotePrefix="1" applyNumberFormat="1" applyFont="1" applyBorder="1" applyAlignment="1">
      <alignment horizontal="right" vertical="center"/>
    </xf>
    <xf numFmtId="0" fontId="17" fillId="7" borderId="0" xfId="0" applyFont="1" applyFill="1" applyBorder="1"/>
    <xf numFmtId="0" fontId="17" fillId="7" borderId="0" xfId="0" applyFont="1" applyFill="1"/>
    <xf numFmtId="165" fontId="12" fillId="8" borderId="0" xfId="0" quotePrefix="1" applyNumberFormat="1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6" fillId="0" borderId="0" xfId="0" applyFont="1" applyBorder="1"/>
    <xf numFmtId="0" fontId="11" fillId="7" borderId="0" xfId="0" applyFont="1" applyFill="1" applyBorder="1" applyAlignment="1">
      <alignment horizontal="left" vertical="center" indent="1"/>
    </xf>
    <xf numFmtId="0" fontId="17" fillId="7" borderId="9" xfId="0" quotePrefix="1" applyFont="1" applyFill="1" applyBorder="1" applyAlignment="1">
      <alignment horizontal="left" vertical="center" indent="1"/>
    </xf>
    <xf numFmtId="0" fontId="17" fillId="7" borderId="9" xfId="0" quotePrefix="1" applyFont="1" applyFill="1" applyBorder="1" applyAlignment="1">
      <alignment horizontal="left" vertical="center" wrapText="1" indent="1"/>
    </xf>
    <xf numFmtId="3" fontId="12" fillId="7" borderId="0" xfId="0" quotePrefix="1" applyNumberFormat="1" applyFont="1" applyFill="1" applyBorder="1" applyAlignment="1">
      <alignment horizontal="right"/>
    </xf>
    <xf numFmtId="3" fontId="12" fillId="7" borderId="0" xfId="0" quotePrefix="1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11" fillId="7" borderId="0" xfId="0" quotePrefix="1" applyNumberFormat="1" applyFont="1" applyFill="1" applyBorder="1" applyAlignment="1">
      <alignment horizontal="right" vertical="center"/>
    </xf>
    <xf numFmtId="3" fontId="11" fillId="7" borderId="11" xfId="0" quotePrefix="1" applyNumberFormat="1" applyFont="1" applyFill="1" applyBorder="1" applyAlignment="1">
      <alignment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9EEB-C515-4392-B637-1BF67DB940AF}">
  <dimension ref="A1:S20"/>
  <sheetViews>
    <sheetView showGridLines="0" zoomScale="75" zoomScaleNormal="75" workbookViewId="0"/>
  </sheetViews>
  <sheetFormatPr defaultColWidth="11.5703125" defaultRowHeight="12.75" x14ac:dyDescent="0.2"/>
  <cols>
    <col min="1" max="1" width="55.7109375" customWidth="1"/>
    <col min="2" max="16" width="19.7109375" customWidth="1"/>
  </cols>
  <sheetData>
    <row r="1" spans="1:19" ht="18" x14ac:dyDescent="0.2">
      <c r="A1" s="29" t="s">
        <v>54</v>
      </c>
    </row>
    <row r="2" spans="1:19" s="18" customFormat="1" ht="16.5" x14ac:dyDescent="0.2">
      <c r="A2" s="28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9" s="18" customFormat="1" ht="16.5" x14ac:dyDescent="0.2">
      <c r="A3" s="28" t="s">
        <v>63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9" s="18" customFormat="1" ht="16.5" x14ac:dyDescent="0.2">
      <c r="A4" s="28" t="s">
        <v>64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9" s="18" customFormat="1" ht="16.5" x14ac:dyDescent="0.2">
      <c r="A5" s="28" t="s">
        <v>62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9" s="18" customFormat="1" ht="16.5" x14ac:dyDescent="0.2">
      <c r="A6" s="2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9" s="18" customFormat="1" ht="16.5" x14ac:dyDescent="0.2">
      <c r="A7" s="28" t="s">
        <v>66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9" s="18" customFormat="1" ht="17.25" customHeight="1" x14ac:dyDescent="0.2">
      <c r="A8" s="28" t="s">
        <v>52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9" ht="13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9" ht="24" customHeight="1" thickBot="1" x14ac:dyDescent="0.25">
      <c r="A10" s="14"/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7</v>
      </c>
      <c r="I10" s="9" t="s">
        <v>8</v>
      </c>
      <c r="J10" s="9" t="s">
        <v>9</v>
      </c>
      <c r="K10" s="9" t="s">
        <v>10</v>
      </c>
      <c r="L10" s="9" t="s">
        <v>11</v>
      </c>
      <c r="M10" s="9" t="s">
        <v>12</v>
      </c>
      <c r="N10" s="9" t="s">
        <v>13</v>
      </c>
      <c r="O10" s="9" t="s">
        <v>14</v>
      </c>
      <c r="P10" s="9" t="s">
        <v>15</v>
      </c>
    </row>
    <row r="11" spans="1:19" ht="24.95" customHeight="1" x14ac:dyDescent="0.2">
      <c r="A11" s="32" t="s">
        <v>53</v>
      </c>
      <c r="B11" s="23">
        <v>960</v>
      </c>
      <c r="C11" s="23">
        <v>1202</v>
      </c>
      <c r="D11" s="23">
        <v>1603</v>
      </c>
      <c r="E11" s="23">
        <v>1909</v>
      </c>
      <c r="F11" s="23">
        <v>1401</v>
      </c>
      <c r="G11" s="23">
        <v>1741</v>
      </c>
      <c r="H11" s="23">
        <v>1583</v>
      </c>
      <c r="I11" s="23" t="s">
        <v>6</v>
      </c>
      <c r="J11" s="23" t="s">
        <v>6</v>
      </c>
      <c r="K11" s="23" t="s">
        <v>6</v>
      </c>
      <c r="L11" s="23" t="s">
        <v>6</v>
      </c>
      <c r="M11" s="23">
        <v>3591</v>
      </c>
      <c r="N11" s="23">
        <v>3724</v>
      </c>
      <c r="O11" s="23">
        <v>4078</v>
      </c>
      <c r="P11" s="23" t="s">
        <v>6</v>
      </c>
      <c r="Q11" s="16"/>
      <c r="R11" s="16"/>
      <c r="S11" s="16"/>
    </row>
    <row r="12" spans="1:19" ht="24.95" customHeight="1" x14ac:dyDescent="0.2">
      <c r="A12" s="32" t="s">
        <v>16</v>
      </c>
      <c r="B12" s="23" t="s">
        <v>6</v>
      </c>
      <c r="C12" s="23" t="s">
        <v>6</v>
      </c>
      <c r="D12" s="23" t="s">
        <v>6</v>
      </c>
      <c r="E12" s="23" t="s">
        <v>6</v>
      </c>
      <c r="F12" s="23" t="s">
        <v>6</v>
      </c>
      <c r="G12" s="23" t="s">
        <v>6</v>
      </c>
      <c r="H12" s="23" t="s">
        <v>6</v>
      </c>
      <c r="I12" s="23" t="s">
        <v>6</v>
      </c>
      <c r="J12" s="23" t="s">
        <v>6</v>
      </c>
      <c r="K12" s="23" t="s">
        <v>6</v>
      </c>
      <c r="L12" s="23" t="s">
        <v>6</v>
      </c>
      <c r="M12" s="23" t="s">
        <v>6</v>
      </c>
      <c r="N12" s="23" t="s">
        <v>6</v>
      </c>
      <c r="O12" s="23">
        <v>8965</v>
      </c>
      <c r="P12" s="23" t="s">
        <v>6</v>
      </c>
      <c r="Q12" s="16"/>
      <c r="R12" s="16"/>
      <c r="S12" s="16"/>
    </row>
    <row r="13" spans="1:19" ht="24.95" customHeight="1" x14ac:dyDescent="0.2">
      <c r="A13" s="32" t="s">
        <v>17</v>
      </c>
      <c r="B13" s="23">
        <v>5584</v>
      </c>
      <c r="C13" s="23">
        <v>7404</v>
      </c>
      <c r="D13" s="23">
        <v>10272</v>
      </c>
      <c r="E13" s="23">
        <v>11704</v>
      </c>
      <c r="F13" s="23">
        <v>12325</v>
      </c>
      <c r="G13" s="23">
        <v>12941</v>
      </c>
      <c r="H13" s="23">
        <v>13907</v>
      </c>
      <c r="I13" s="23" t="s">
        <v>6</v>
      </c>
      <c r="J13" s="23" t="s">
        <v>6</v>
      </c>
      <c r="K13" s="23" t="s">
        <v>6</v>
      </c>
      <c r="L13" s="23" t="s">
        <v>6</v>
      </c>
      <c r="M13" s="23">
        <v>27432</v>
      </c>
      <c r="N13" s="23">
        <v>29766</v>
      </c>
      <c r="O13" s="23">
        <v>22734</v>
      </c>
      <c r="P13" s="23" t="s">
        <v>6</v>
      </c>
      <c r="Q13" s="16"/>
      <c r="R13" s="16"/>
      <c r="S13" s="16"/>
    </row>
    <row r="14" spans="1:19" ht="24.95" customHeight="1" thickBot="1" x14ac:dyDescent="0.25">
      <c r="A14" s="32" t="s">
        <v>19</v>
      </c>
      <c r="B14" s="23">
        <v>1994</v>
      </c>
      <c r="C14" s="23">
        <v>2889</v>
      </c>
      <c r="D14" s="23">
        <v>3952</v>
      </c>
      <c r="E14" s="23">
        <v>4818</v>
      </c>
      <c r="F14" s="23">
        <v>5903</v>
      </c>
      <c r="G14" s="23">
        <v>6198</v>
      </c>
      <c r="H14" s="23">
        <v>6641</v>
      </c>
      <c r="I14" s="23" t="s">
        <v>6</v>
      </c>
      <c r="J14" s="23" t="s">
        <v>6</v>
      </c>
      <c r="K14" s="23" t="s">
        <v>6</v>
      </c>
      <c r="L14" s="23" t="s">
        <v>6</v>
      </c>
      <c r="M14" s="23">
        <v>12751</v>
      </c>
      <c r="N14" s="23">
        <v>13885</v>
      </c>
      <c r="O14" s="23">
        <v>14110</v>
      </c>
      <c r="P14" s="23" t="s">
        <v>6</v>
      </c>
      <c r="Q14" s="16"/>
      <c r="R14" s="16"/>
      <c r="S14" s="16"/>
    </row>
    <row r="15" spans="1:19" s="16" customFormat="1" ht="30" customHeight="1" x14ac:dyDescent="0.2">
      <c r="A15" s="24" t="s">
        <v>18</v>
      </c>
      <c r="B15" s="17">
        <f>SUM(B11:B14)</f>
        <v>8538</v>
      </c>
      <c r="C15" s="17">
        <f t="shared" ref="C15:H15" si="0">SUM(C11:C14)</f>
        <v>11495</v>
      </c>
      <c r="D15" s="17">
        <f t="shared" si="0"/>
        <v>15827</v>
      </c>
      <c r="E15" s="17">
        <f t="shared" si="0"/>
        <v>18431</v>
      </c>
      <c r="F15" s="17">
        <f t="shared" si="0"/>
        <v>19629</v>
      </c>
      <c r="G15" s="17">
        <f t="shared" si="0"/>
        <v>20880</v>
      </c>
      <c r="H15" s="17">
        <f t="shared" si="0"/>
        <v>22131</v>
      </c>
      <c r="I15" s="17">
        <v>31267</v>
      </c>
      <c r="J15" s="17">
        <v>38949</v>
      </c>
      <c r="K15" s="17" t="s">
        <v>6</v>
      </c>
      <c r="L15" s="17" t="s">
        <v>6</v>
      </c>
      <c r="M15" s="17">
        <f>M11+M13+M14</f>
        <v>43774</v>
      </c>
      <c r="N15" s="17">
        <f>N11+N13+N14</f>
        <v>47375</v>
      </c>
      <c r="O15" s="17">
        <f>O11+O12+O13+O14</f>
        <v>49887</v>
      </c>
      <c r="P15" s="17">
        <v>49851</v>
      </c>
    </row>
    <row r="16" spans="1:19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9" spans="1:16" x14ac:dyDescent="0.2">
      <c r="A19" s="15"/>
    </row>
    <row r="20" spans="1:16" x14ac:dyDescent="0.2">
      <c r="A20" s="15"/>
    </row>
  </sheetData>
  <customSheetViews>
    <customSheetView guid="{9A05D873-1D96-461D-AC0A-2D1E44D316E6}" showGridLines="0" hiddenRows="1" topLeftCell="B1">
      <selection activeCell="B18" sqref="B18"/>
      <pageMargins left="0.7" right="0.7" top="0.75" bottom="0.75" header="0.3" footer="0.3"/>
      <pageSetup paperSize="9" orientation="portrait" r:id="rId1"/>
    </customSheetView>
    <customSheetView guid="{0B593A46-067A-420A-8B88-442DDC707A4F}" showGridLines="0" hiddenRows="1" hiddenColumns="1">
      <selection activeCell="C19" sqref="C19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AI148"/>
  <sheetViews>
    <sheetView showGridLines="0" tabSelected="1" zoomScale="75" zoomScaleNormal="75" workbookViewId="0"/>
  </sheetViews>
  <sheetFormatPr defaultColWidth="11.42578125" defaultRowHeight="13.5" x14ac:dyDescent="0.25"/>
  <cols>
    <col min="1" max="1" width="53.140625" customWidth="1"/>
    <col min="2" max="2" width="19.7109375" style="1" customWidth="1"/>
    <col min="3" max="35" width="19.7109375" style="2" customWidth="1"/>
    <col min="36" max="16384" width="11.42578125" style="2"/>
  </cols>
  <sheetData>
    <row r="1" spans="1:35" ht="18" x14ac:dyDescent="0.25">
      <c r="A1" s="29" t="s">
        <v>55</v>
      </c>
    </row>
    <row r="2" spans="1:35" s="11" customFormat="1" ht="16.5" x14ac:dyDescent="0.2">
      <c r="A2" s="20" t="s">
        <v>57</v>
      </c>
      <c r="B2" s="10"/>
    </row>
    <row r="3" spans="1:35" s="11" customFormat="1" ht="16.5" x14ac:dyDescent="0.2">
      <c r="A3" s="20" t="s">
        <v>63</v>
      </c>
      <c r="B3" s="10"/>
    </row>
    <row r="4" spans="1:35" s="11" customFormat="1" ht="16.5" x14ac:dyDescent="0.2">
      <c r="A4" s="20" t="s">
        <v>67</v>
      </c>
      <c r="B4" s="10"/>
    </row>
    <row r="5" spans="1:35" s="11" customFormat="1" ht="16.5" x14ac:dyDescent="0.2">
      <c r="A5" s="20" t="s">
        <v>61</v>
      </c>
      <c r="B5" s="10"/>
    </row>
    <row r="6" spans="1:35" s="11" customFormat="1" ht="16.5" x14ac:dyDescent="0.2">
      <c r="A6" s="20" t="s">
        <v>68</v>
      </c>
      <c r="B6" s="10"/>
    </row>
    <row r="7" spans="1:35" s="11" customFormat="1" ht="16.5" x14ac:dyDescent="0.2">
      <c r="A7" s="20" t="s">
        <v>66</v>
      </c>
      <c r="B7" s="10"/>
    </row>
    <row r="8" spans="1:35" s="11" customFormat="1" ht="16.5" x14ac:dyDescent="0.2">
      <c r="A8" s="20" t="s">
        <v>56</v>
      </c>
      <c r="B8" s="10"/>
    </row>
    <row r="9" spans="1:35" ht="15" customHeight="1" x14ac:dyDescent="0.25">
      <c r="A9" s="2"/>
    </row>
    <row r="10" spans="1:35" s="3" customFormat="1" ht="23.25" customHeight="1" thickBot="1" x14ac:dyDescent="0.35">
      <c r="A10" s="14"/>
      <c r="B10" s="9" t="s">
        <v>25</v>
      </c>
      <c r="C10" s="9" t="s">
        <v>26</v>
      </c>
      <c r="D10" s="9" t="s">
        <v>27</v>
      </c>
      <c r="E10" s="9" t="s">
        <v>28</v>
      </c>
      <c r="F10" s="9" t="s">
        <v>29</v>
      </c>
      <c r="G10" s="9" t="s">
        <v>30</v>
      </c>
      <c r="H10" s="9" t="s">
        <v>31</v>
      </c>
      <c r="I10" s="9" t="s">
        <v>32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37</v>
      </c>
      <c r="O10" s="9" t="s">
        <v>38</v>
      </c>
      <c r="P10" s="9" t="s">
        <v>39</v>
      </c>
      <c r="Q10" s="9" t="s">
        <v>40</v>
      </c>
      <c r="R10" s="9" t="s">
        <v>41</v>
      </c>
      <c r="S10" s="9" t="s">
        <v>42</v>
      </c>
      <c r="T10" s="9" t="s">
        <v>43</v>
      </c>
      <c r="U10" s="9" t="s">
        <v>44</v>
      </c>
      <c r="V10" s="9" t="s">
        <v>45</v>
      </c>
      <c r="W10" s="9" t="s">
        <v>46</v>
      </c>
      <c r="X10" s="9" t="s">
        <v>47</v>
      </c>
      <c r="Y10" s="9" t="s">
        <v>48</v>
      </c>
      <c r="Z10" s="9" t="s">
        <v>49</v>
      </c>
      <c r="AA10" s="9" t="s">
        <v>50</v>
      </c>
      <c r="AB10" s="9" t="s">
        <v>51</v>
      </c>
      <c r="AC10" s="9" t="s">
        <v>59</v>
      </c>
      <c r="AD10" s="9" t="s">
        <v>60</v>
      </c>
      <c r="AE10" s="5"/>
      <c r="AF10" s="5"/>
      <c r="AG10" s="5"/>
      <c r="AH10" s="5"/>
      <c r="AI10" s="5"/>
    </row>
    <row r="11" spans="1:35" s="7" customFormat="1" ht="24.95" customHeight="1" x14ac:dyDescent="0.3">
      <c r="A11" s="33" t="s">
        <v>19</v>
      </c>
      <c r="B11" s="21">
        <v>11728</v>
      </c>
      <c r="C11" s="21">
        <v>13148</v>
      </c>
      <c r="D11" s="21">
        <v>13128</v>
      </c>
      <c r="E11" s="21">
        <v>13693</v>
      </c>
      <c r="F11" s="21">
        <v>14820</v>
      </c>
      <c r="G11" s="21">
        <v>15650</v>
      </c>
      <c r="H11" s="21">
        <v>15636</v>
      </c>
      <c r="I11" s="21">
        <v>15975</v>
      </c>
      <c r="J11" s="21">
        <v>15687</v>
      </c>
      <c r="K11" s="22">
        <v>15122</v>
      </c>
      <c r="L11" s="22">
        <v>14971</v>
      </c>
      <c r="M11" s="22">
        <v>13910</v>
      </c>
      <c r="N11" s="22">
        <v>13907</v>
      </c>
      <c r="O11" s="22">
        <v>22833</v>
      </c>
      <c r="P11" s="22">
        <v>22756</v>
      </c>
      <c r="Q11" s="21" t="s">
        <v>6</v>
      </c>
      <c r="R11" s="21" t="s">
        <v>6</v>
      </c>
      <c r="S11" s="21" t="s">
        <v>6</v>
      </c>
      <c r="T11" s="21" t="s">
        <v>6</v>
      </c>
      <c r="U11" s="21" t="s">
        <v>6</v>
      </c>
      <c r="V11" s="21" t="s">
        <v>6</v>
      </c>
      <c r="W11" s="21" t="s">
        <v>6</v>
      </c>
      <c r="X11" s="21" t="s">
        <v>6</v>
      </c>
      <c r="Y11" s="21" t="s">
        <v>6</v>
      </c>
      <c r="Z11" s="21" t="s">
        <v>6</v>
      </c>
      <c r="AA11" s="21" t="s">
        <v>6</v>
      </c>
      <c r="AB11" s="21" t="s">
        <v>6</v>
      </c>
      <c r="AC11" s="34" t="s">
        <v>6</v>
      </c>
      <c r="AD11" s="34" t="s">
        <v>6</v>
      </c>
      <c r="AE11" s="12"/>
      <c r="AF11" s="12"/>
      <c r="AG11" s="12"/>
      <c r="AH11" s="12"/>
      <c r="AI11" s="12"/>
    </row>
    <row r="12" spans="1:35" s="7" customFormat="1" ht="24.95" customHeight="1" x14ac:dyDescent="0.2">
      <c r="A12" s="32" t="s">
        <v>20</v>
      </c>
      <c r="B12" s="21">
        <v>3644</v>
      </c>
      <c r="C12" s="21">
        <v>3552</v>
      </c>
      <c r="D12" s="21">
        <v>3817</v>
      </c>
      <c r="E12" s="21">
        <v>3959</v>
      </c>
      <c r="F12" s="21">
        <v>4447</v>
      </c>
      <c r="G12" s="21">
        <v>4801</v>
      </c>
      <c r="H12" s="21">
        <v>5118</v>
      </c>
      <c r="I12" s="21">
        <v>5603</v>
      </c>
      <c r="J12" s="21">
        <v>5682</v>
      </c>
      <c r="K12" s="21">
        <v>5673</v>
      </c>
      <c r="L12" s="21">
        <v>5585</v>
      </c>
      <c r="M12" s="22">
        <v>5117</v>
      </c>
      <c r="N12" s="22">
        <v>4822</v>
      </c>
      <c r="O12" s="21" t="s">
        <v>6</v>
      </c>
      <c r="P12" s="21" t="s">
        <v>6</v>
      </c>
      <c r="Q12" s="21" t="s">
        <v>6</v>
      </c>
      <c r="R12" s="21" t="s">
        <v>6</v>
      </c>
      <c r="S12" s="21" t="s">
        <v>6</v>
      </c>
      <c r="T12" s="21" t="s">
        <v>6</v>
      </c>
      <c r="U12" s="21" t="s">
        <v>6</v>
      </c>
      <c r="V12" s="21" t="s">
        <v>6</v>
      </c>
      <c r="W12" s="21" t="s">
        <v>6</v>
      </c>
      <c r="X12" s="21" t="s">
        <v>6</v>
      </c>
      <c r="Y12" s="21" t="s">
        <v>6</v>
      </c>
      <c r="Z12" s="21" t="s">
        <v>6</v>
      </c>
      <c r="AA12" s="21" t="s">
        <v>6</v>
      </c>
      <c r="AB12" s="21" t="s">
        <v>6</v>
      </c>
      <c r="AC12" s="35" t="s">
        <v>6</v>
      </c>
      <c r="AD12" s="35" t="s">
        <v>6</v>
      </c>
      <c r="AE12" s="12"/>
      <c r="AF12" s="12"/>
      <c r="AG12" s="12"/>
      <c r="AH12" s="12"/>
      <c r="AI12" s="12"/>
    </row>
    <row r="13" spans="1:35" s="7" customFormat="1" ht="30" customHeight="1" x14ac:dyDescent="0.2">
      <c r="A13" s="33" t="s">
        <v>21</v>
      </c>
      <c r="B13" s="21" t="s">
        <v>6</v>
      </c>
      <c r="C13" s="21" t="s">
        <v>6</v>
      </c>
      <c r="D13" s="21" t="s">
        <v>6</v>
      </c>
      <c r="E13" s="21" t="s">
        <v>6</v>
      </c>
      <c r="F13" s="21" t="s">
        <v>6</v>
      </c>
      <c r="G13" s="21" t="s">
        <v>6</v>
      </c>
      <c r="H13" s="21" t="s">
        <v>6</v>
      </c>
      <c r="I13" s="21" t="s">
        <v>6</v>
      </c>
      <c r="J13" s="21" t="s">
        <v>6</v>
      </c>
      <c r="K13" s="21" t="s">
        <v>6</v>
      </c>
      <c r="L13" s="21" t="s">
        <v>6</v>
      </c>
      <c r="M13" s="21" t="s">
        <v>6</v>
      </c>
      <c r="N13" s="21" t="s">
        <v>6</v>
      </c>
      <c r="O13" s="21" t="s">
        <v>6</v>
      </c>
      <c r="P13" s="21" t="s">
        <v>6</v>
      </c>
      <c r="Q13" s="22">
        <v>21130</v>
      </c>
      <c r="R13" s="22">
        <v>21776.75</v>
      </c>
      <c r="S13" s="22">
        <v>22039.75</v>
      </c>
      <c r="T13" s="22">
        <v>23031</v>
      </c>
      <c r="U13" s="22">
        <v>24931</v>
      </c>
      <c r="V13" s="22">
        <v>28088</v>
      </c>
      <c r="W13" s="22">
        <v>28808</v>
      </c>
      <c r="X13" s="22">
        <v>29522</v>
      </c>
      <c r="Y13" s="22">
        <v>30556</v>
      </c>
      <c r="Z13" s="22">
        <v>32259</v>
      </c>
      <c r="AA13" s="22">
        <v>34641</v>
      </c>
      <c r="AB13" s="22">
        <v>37656</v>
      </c>
      <c r="AC13" s="36">
        <v>42572</v>
      </c>
      <c r="AD13" s="36">
        <v>44399</v>
      </c>
      <c r="AE13" s="12"/>
      <c r="AF13" s="12"/>
      <c r="AG13" s="12"/>
      <c r="AH13" s="12"/>
      <c r="AI13" s="12"/>
    </row>
    <row r="14" spans="1:35" s="7" customFormat="1" ht="24.95" customHeight="1" x14ac:dyDescent="0.2">
      <c r="A14" s="33" t="s">
        <v>22</v>
      </c>
      <c r="B14" s="21" t="s">
        <v>6</v>
      </c>
      <c r="C14" s="21" t="s">
        <v>6</v>
      </c>
      <c r="D14" s="21" t="s">
        <v>6</v>
      </c>
      <c r="E14" s="21" t="s">
        <v>6</v>
      </c>
      <c r="F14" s="21" t="s">
        <v>6</v>
      </c>
      <c r="G14" s="21" t="s">
        <v>6</v>
      </c>
      <c r="H14" s="21" t="s">
        <v>6</v>
      </c>
      <c r="I14" s="21" t="s">
        <v>6</v>
      </c>
      <c r="J14" s="21" t="s">
        <v>6</v>
      </c>
      <c r="K14" s="21" t="s">
        <v>6</v>
      </c>
      <c r="L14" s="21" t="s">
        <v>6</v>
      </c>
      <c r="M14" s="21" t="s">
        <v>6</v>
      </c>
      <c r="N14" s="21" t="s">
        <v>6</v>
      </c>
      <c r="O14" s="21" t="s">
        <v>6</v>
      </c>
      <c r="P14" s="21" t="s">
        <v>6</v>
      </c>
      <c r="Q14" s="22">
        <v>18335</v>
      </c>
      <c r="R14" s="22">
        <v>19541.916666666701</v>
      </c>
      <c r="S14" s="22">
        <v>21113.333333333299</v>
      </c>
      <c r="T14" s="22">
        <v>21571</v>
      </c>
      <c r="U14" s="22">
        <v>23485</v>
      </c>
      <c r="V14" s="22">
        <v>25925</v>
      </c>
      <c r="W14" s="22">
        <v>26529</v>
      </c>
      <c r="X14" s="22">
        <v>27071</v>
      </c>
      <c r="Y14" s="22">
        <v>27688</v>
      </c>
      <c r="Z14" s="22">
        <v>28905</v>
      </c>
      <c r="AA14" s="22">
        <v>33246</v>
      </c>
      <c r="AB14" s="22">
        <v>38535</v>
      </c>
      <c r="AC14" s="36">
        <v>54525</v>
      </c>
      <c r="AD14" s="36">
        <v>56112</v>
      </c>
      <c r="AE14" s="12"/>
      <c r="AF14" s="12"/>
      <c r="AG14" s="12"/>
      <c r="AH14" s="12"/>
      <c r="AI14" s="12"/>
    </row>
    <row r="15" spans="1:35" s="7" customFormat="1" ht="24.95" customHeight="1" x14ac:dyDescent="0.2">
      <c r="A15" s="32" t="s">
        <v>17</v>
      </c>
      <c r="B15" s="22">
        <v>23429</v>
      </c>
      <c r="C15" s="22">
        <v>24939</v>
      </c>
      <c r="D15" s="22">
        <v>25876</v>
      </c>
      <c r="E15" s="22">
        <v>27307</v>
      </c>
      <c r="F15" s="22">
        <v>31447</v>
      </c>
      <c r="G15" s="22">
        <v>36093</v>
      </c>
      <c r="H15" s="22">
        <v>40249</v>
      </c>
      <c r="I15" s="22">
        <v>43752</v>
      </c>
      <c r="J15" s="22">
        <v>46639</v>
      </c>
      <c r="K15" s="22">
        <v>46891</v>
      </c>
      <c r="L15" s="22">
        <v>45899</v>
      </c>
      <c r="M15" s="22">
        <v>36860</v>
      </c>
      <c r="N15" s="22">
        <v>35989</v>
      </c>
      <c r="O15" s="22">
        <v>34796</v>
      </c>
      <c r="P15" s="22">
        <v>34856</v>
      </c>
      <c r="Q15" s="22">
        <v>36792</v>
      </c>
      <c r="R15" s="22">
        <v>37386.666666666701</v>
      </c>
      <c r="S15" s="22">
        <v>37248.583333333299</v>
      </c>
      <c r="T15" s="22">
        <v>37735</v>
      </c>
      <c r="U15" s="22">
        <v>39031</v>
      </c>
      <c r="V15" s="22">
        <v>42184</v>
      </c>
      <c r="W15" s="22">
        <v>40995</v>
      </c>
      <c r="X15" s="22">
        <v>39386</v>
      </c>
      <c r="Y15" s="21">
        <v>39742</v>
      </c>
      <c r="Z15" s="21">
        <v>41105</v>
      </c>
      <c r="AA15" s="21">
        <v>43429</v>
      </c>
      <c r="AB15" s="21">
        <v>47197</v>
      </c>
      <c r="AC15" s="36">
        <v>41905</v>
      </c>
      <c r="AD15" s="36">
        <v>43173</v>
      </c>
      <c r="AE15" s="12"/>
      <c r="AF15" s="12"/>
      <c r="AG15" s="12"/>
      <c r="AH15" s="12"/>
      <c r="AI15" s="12"/>
    </row>
    <row r="16" spans="1:35" s="4" customFormat="1" ht="32.25" customHeight="1" x14ac:dyDescent="0.3">
      <c r="A16" s="33" t="s">
        <v>23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>
        <v>787</v>
      </c>
      <c r="P16" s="23">
        <v>1111</v>
      </c>
      <c r="Q16" s="23" t="s">
        <v>6</v>
      </c>
      <c r="R16" s="23" t="s">
        <v>6</v>
      </c>
      <c r="S16" s="21" t="s">
        <v>6</v>
      </c>
      <c r="T16" s="21" t="s">
        <v>6</v>
      </c>
      <c r="U16" s="21" t="s">
        <v>6</v>
      </c>
      <c r="V16" s="21" t="s">
        <v>6</v>
      </c>
      <c r="W16" s="21" t="s">
        <v>6</v>
      </c>
      <c r="X16" s="21" t="s">
        <v>6</v>
      </c>
      <c r="Y16" s="21" t="s">
        <v>6</v>
      </c>
      <c r="Z16" s="21" t="s">
        <v>6</v>
      </c>
      <c r="AA16" s="21" t="s">
        <v>6</v>
      </c>
      <c r="AB16" s="21" t="s">
        <v>6</v>
      </c>
      <c r="AC16" s="34" t="s">
        <v>6</v>
      </c>
      <c r="AD16" s="34" t="s">
        <v>6</v>
      </c>
      <c r="AE16" s="13"/>
      <c r="AF16" s="13"/>
      <c r="AG16" s="13"/>
      <c r="AH16" s="13"/>
      <c r="AI16" s="13"/>
    </row>
    <row r="17" spans="1:35" s="6" customFormat="1" ht="24.95" customHeight="1" thickBot="1" x14ac:dyDescent="0.35">
      <c r="A17" s="33" t="s">
        <v>24</v>
      </c>
      <c r="B17" s="23">
        <v>10676</v>
      </c>
      <c r="C17" s="23">
        <v>10061</v>
      </c>
      <c r="D17" s="23">
        <v>10614</v>
      </c>
      <c r="E17" s="23">
        <v>11100</v>
      </c>
      <c r="F17" s="23">
        <v>12010</v>
      </c>
      <c r="G17" s="23">
        <v>13196</v>
      </c>
      <c r="H17" s="23">
        <v>14330</v>
      </c>
      <c r="I17" s="23">
        <v>15146</v>
      </c>
      <c r="J17" s="23">
        <v>15776</v>
      </c>
      <c r="K17" s="23">
        <v>15835</v>
      </c>
      <c r="L17" s="23">
        <v>15800</v>
      </c>
      <c r="M17" s="23">
        <v>15431</v>
      </c>
      <c r="N17" s="23">
        <v>15234</v>
      </c>
      <c r="O17" s="23">
        <v>15489</v>
      </c>
      <c r="P17" s="23">
        <v>16821</v>
      </c>
      <c r="Q17" s="23" t="s">
        <v>6</v>
      </c>
      <c r="R17" s="23" t="s">
        <v>6</v>
      </c>
      <c r="S17" s="21" t="s">
        <v>6</v>
      </c>
      <c r="T17" s="21" t="s">
        <v>6</v>
      </c>
      <c r="U17" s="21" t="s">
        <v>6</v>
      </c>
      <c r="V17" s="21" t="s">
        <v>6</v>
      </c>
      <c r="W17" s="21" t="s">
        <v>6</v>
      </c>
      <c r="X17" s="21" t="s">
        <v>6</v>
      </c>
      <c r="Y17" s="21" t="s">
        <v>6</v>
      </c>
      <c r="Z17" s="21" t="s">
        <v>6</v>
      </c>
      <c r="AA17" s="21" t="s">
        <v>6</v>
      </c>
      <c r="AB17" s="21" t="s">
        <v>6</v>
      </c>
      <c r="AC17" s="37" t="s">
        <v>6</v>
      </c>
      <c r="AD17" s="37" t="s">
        <v>6</v>
      </c>
      <c r="AE17" s="8"/>
      <c r="AF17" s="8"/>
      <c r="AG17" s="8"/>
      <c r="AH17" s="8"/>
      <c r="AI17" s="8"/>
    </row>
    <row r="18" spans="1:35" ht="30" customHeight="1" x14ac:dyDescent="0.25">
      <c r="A18" s="24" t="s">
        <v>18</v>
      </c>
      <c r="B18" s="25">
        <f>B11+B12+B15+B17</f>
        <v>49477</v>
      </c>
      <c r="C18" s="17">
        <f t="shared" ref="C18:N18" si="0">C11+C12+C15+C17</f>
        <v>51700</v>
      </c>
      <c r="D18" s="17">
        <f t="shared" si="0"/>
        <v>53435</v>
      </c>
      <c r="E18" s="17">
        <f t="shared" si="0"/>
        <v>56059</v>
      </c>
      <c r="F18" s="17">
        <f t="shared" si="0"/>
        <v>62724</v>
      </c>
      <c r="G18" s="17">
        <f t="shared" si="0"/>
        <v>69740</v>
      </c>
      <c r="H18" s="17">
        <f t="shared" si="0"/>
        <v>75333</v>
      </c>
      <c r="I18" s="17">
        <f t="shared" si="0"/>
        <v>80476</v>
      </c>
      <c r="J18" s="17">
        <f t="shared" si="0"/>
        <v>83784</v>
      </c>
      <c r="K18" s="17">
        <f t="shared" si="0"/>
        <v>83521</v>
      </c>
      <c r="L18" s="17">
        <f t="shared" si="0"/>
        <v>82255</v>
      </c>
      <c r="M18" s="17">
        <f t="shared" si="0"/>
        <v>71318</v>
      </c>
      <c r="N18" s="17">
        <f t="shared" si="0"/>
        <v>69952</v>
      </c>
      <c r="O18" s="17">
        <f>O11+O15+O16+O17</f>
        <v>73905</v>
      </c>
      <c r="P18" s="17">
        <f>P11+P15+P16+P17</f>
        <v>75544</v>
      </c>
      <c r="Q18" s="17">
        <f>Q13+Q14+Q15</f>
        <v>76257</v>
      </c>
      <c r="R18" s="17">
        <f>R13+R14+R15</f>
        <v>78705.333333333401</v>
      </c>
      <c r="S18" s="17">
        <f>S13+S14+S15</f>
        <v>80401.666666666599</v>
      </c>
      <c r="T18" s="17">
        <f>T13+T14+T15</f>
        <v>82337</v>
      </c>
      <c r="U18" s="17">
        <f>U13+U14+U15</f>
        <v>87447</v>
      </c>
      <c r="V18" s="17">
        <f t="shared" ref="V18:AB18" si="1">V13+V14+V15</f>
        <v>96197</v>
      </c>
      <c r="W18" s="17">
        <f t="shared" si="1"/>
        <v>96332</v>
      </c>
      <c r="X18" s="17">
        <f t="shared" si="1"/>
        <v>95979</v>
      </c>
      <c r="Y18" s="17">
        <f t="shared" si="1"/>
        <v>97986</v>
      </c>
      <c r="Z18" s="17">
        <f t="shared" si="1"/>
        <v>102269</v>
      </c>
      <c r="AA18" s="17">
        <f t="shared" si="1"/>
        <v>111316</v>
      </c>
      <c r="AB18" s="17">
        <f t="shared" si="1"/>
        <v>123388</v>
      </c>
      <c r="AC18" s="38">
        <f t="shared" ref="AC18:AD18" si="2">SUM(AC11:AC17)</f>
        <v>139002</v>
      </c>
      <c r="AD18" s="38">
        <f t="shared" si="2"/>
        <v>143684</v>
      </c>
      <c r="AE18" s="1"/>
      <c r="AF18" s="1"/>
      <c r="AG18" s="1"/>
      <c r="AH18" s="1"/>
      <c r="AI18" s="1"/>
    </row>
    <row r="19" spans="1:35" ht="20.100000000000001" customHeight="1" x14ac:dyDescent="0.3">
      <c r="A19" s="30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35" ht="20.100000000000001" customHeight="1" x14ac:dyDescent="0.25">
      <c r="A20" s="31" t="s">
        <v>58</v>
      </c>
    </row>
    <row r="21" spans="1:35" ht="20.100000000000001" customHeight="1" x14ac:dyDescent="0.25"/>
    <row r="22" spans="1:35" ht="20.100000000000001" customHeight="1" x14ac:dyDescent="0.25">
      <c r="A22" s="15"/>
    </row>
    <row r="23" spans="1:35" ht="20.100000000000001" customHeight="1" x14ac:dyDescent="0.25"/>
    <row r="24" spans="1:35" ht="20.100000000000001" customHeight="1" x14ac:dyDescent="0.25"/>
    <row r="25" spans="1:35" ht="20.100000000000001" customHeight="1" x14ac:dyDescent="0.25"/>
    <row r="26" spans="1:35" ht="20.100000000000001" customHeight="1" x14ac:dyDescent="0.25"/>
    <row r="27" spans="1:35" ht="20.100000000000001" customHeight="1" x14ac:dyDescent="0.25"/>
    <row r="28" spans="1:35" ht="20.100000000000001" customHeight="1" x14ac:dyDescent="0.25"/>
    <row r="29" spans="1:35" ht="20.100000000000001" customHeight="1" x14ac:dyDescent="0.25"/>
    <row r="30" spans="1:35" ht="20.100000000000001" customHeight="1" x14ac:dyDescent="0.25"/>
    <row r="31" spans="1:35" ht="20.100000000000001" customHeight="1" x14ac:dyDescent="0.25"/>
    <row r="32" spans="1:3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</sheetData>
  <customSheetViews>
    <customSheetView guid="{9A05D873-1D96-461D-AC0A-2D1E44D316E6}" showGridLines="0" printArea="1" hiddenRows="1" hiddenColumns="1" topLeftCell="B1">
      <selection activeCell="B20" sqref="B20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0B593A46-067A-420A-8B88-442DDC707A4F}" showGridLines="0" printArea="1" hiddenRows="1" hiddenColumns="1">
      <selection activeCell="D17" sqref="D17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VI-A-5 (1975-1989)</vt:lpstr>
      <vt:lpstr>VI-A-5 (1990-2018)</vt:lpstr>
      <vt:lpstr>'VI-A-5 (1990-2018)'!Afdrukbereik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2020-06-15T12:32:24Z</dcterms:created>
  <dcterms:modified xsi:type="dcterms:W3CDTF">2020-06-15T12:32:28Z</dcterms:modified>
</cp:coreProperties>
</file>